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rcds-my.sharepoint.com/personal/gunterd_santarosa_k12_fl_us/Documents/Labor Relations/Negotiations/19-20/SREA/"/>
    </mc:Choice>
  </mc:AlternateContent>
  <xr:revisionPtr revIDLastSave="0" documentId="8_{2C61163C-61AD-4266-A315-A85A24DA9CF0}" xr6:coauthVersionLast="41" xr6:coauthVersionMax="41" xr10:uidLastSave="{00000000-0000-0000-0000-000000000000}"/>
  <bookViews>
    <workbookView xWindow="28680" yWindow="-120" windowWidth="29040" windowHeight="15840" tabRatio="579" xr2:uid="{00000000-000D-0000-FFFF-FFFF00000000}"/>
  </bookViews>
  <sheets>
    <sheet name="2019-20" sheetId="24" r:id="rId1"/>
    <sheet name="2018-19" sheetId="2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4" l="1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7" i="24"/>
  <c r="D36" i="24" l="1"/>
  <c r="E36" i="24" s="1"/>
  <c r="F36" i="24" s="1"/>
  <c r="G36" i="24" s="1"/>
  <c r="H36" i="24" s="1"/>
  <c r="I36" i="24" s="1"/>
  <c r="J36" i="24" s="1"/>
  <c r="K36" i="24" s="1"/>
  <c r="L36" i="24" s="1"/>
  <c r="M36" i="24" s="1"/>
  <c r="N36" i="24" s="1"/>
  <c r="O36" i="24" s="1"/>
  <c r="P36" i="24" s="1"/>
  <c r="Q36" i="24" s="1"/>
  <c r="R36" i="24" s="1"/>
  <c r="S36" i="24" s="1"/>
  <c r="T36" i="24" s="1"/>
  <c r="U36" i="24" s="1"/>
  <c r="V36" i="24" s="1"/>
  <c r="W36" i="24" s="1"/>
  <c r="X36" i="24" s="1"/>
  <c r="Y36" i="24" s="1"/>
  <c r="Z36" i="24" s="1"/>
  <c r="AA36" i="24" s="1"/>
  <c r="D35" i="24"/>
  <c r="E35" i="24" s="1"/>
  <c r="F35" i="24" s="1"/>
  <c r="G35" i="24" s="1"/>
  <c r="H35" i="24" s="1"/>
  <c r="I35" i="24" s="1"/>
  <c r="J35" i="24" s="1"/>
  <c r="K35" i="24" s="1"/>
  <c r="L35" i="24" s="1"/>
  <c r="M35" i="24" s="1"/>
  <c r="N35" i="24" s="1"/>
  <c r="O35" i="24" s="1"/>
  <c r="P35" i="24" s="1"/>
  <c r="Q35" i="24" s="1"/>
  <c r="R35" i="24" s="1"/>
  <c r="S35" i="24" s="1"/>
  <c r="T35" i="24" s="1"/>
  <c r="U35" i="24" s="1"/>
  <c r="V35" i="24" s="1"/>
  <c r="W35" i="24" s="1"/>
  <c r="X35" i="24" s="1"/>
  <c r="Y35" i="24" s="1"/>
  <c r="Z35" i="24" s="1"/>
  <c r="AA35" i="24" s="1"/>
  <c r="D34" i="24"/>
  <c r="E34" i="24" s="1"/>
  <c r="F34" i="24" s="1"/>
  <c r="G34" i="24" s="1"/>
  <c r="H34" i="24" s="1"/>
  <c r="I34" i="24" s="1"/>
  <c r="J34" i="24" s="1"/>
  <c r="K34" i="24" s="1"/>
  <c r="L34" i="24" s="1"/>
  <c r="M34" i="24" s="1"/>
  <c r="N34" i="24" s="1"/>
  <c r="O34" i="24" s="1"/>
  <c r="P34" i="24" s="1"/>
  <c r="Q34" i="24" s="1"/>
  <c r="R34" i="24" s="1"/>
  <c r="S34" i="24" s="1"/>
  <c r="T34" i="24" s="1"/>
  <c r="U34" i="24" s="1"/>
  <c r="V34" i="24" s="1"/>
  <c r="W34" i="24" s="1"/>
  <c r="X34" i="24" s="1"/>
  <c r="Y34" i="24" s="1"/>
  <c r="Z34" i="24" s="1"/>
  <c r="AA34" i="24" s="1"/>
  <c r="D33" i="24"/>
  <c r="E33" i="24" s="1"/>
  <c r="F33" i="24" s="1"/>
  <c r="G33" i="24" s="1"/>
  <c r="H33" i="24" s="1"/>
  <c r="I33" i="24" s="1"/>
  <c r="J33" i="24" s="1"/>
  <c r="K33" i="24" s="1"/>
  <c r="L33" i="24" s="1"/>
  <c r="M33" i="24" s="1"/>
  <c r="N33" i="24" s="1"/>
  <c r="O33" i="24" s="1"/>
  <c r="P33" i="24" s="1"/>
  <c r="Q33" i="24" s="1"/>
  <c r="R33" i="24" s="1"/>
  <c r="S33" i="24" s="1"/>
  <c r="T33" i="24" s="1"/>
  <c r="U33" i="24" s="1"/>
  <c r="V33" i="24" s="1"/>
  <c r="W33" i="24" s="1"/>
  <c r="X33" i="24" s="1"/>
  <c r="Y33" i="24" s="1"/>
  <c r="Z33" i="24" s="1"/>
  <c r="AA33" i="24" s="1"/>
  <c r="D32" i="24"/>
  <c r="E32" i="24" s="1"/>
  <c r="F32" i="24" s="1"/>
  <c r="G32" i="24" s="1"/>
  <c r="H32" i="24" s="1"/>
  <c r="I32" i="24" s="1"/>
  <c r="J32" i="24" s="1"/>
  <c r="K32" i="24" s="1"/>
  <c r="L32" i="24" s="1"/>
  <c r="M32" i="24" s="1"/>
  <c r="N32" i="24" s="1"/>
  <c r="O32" i="24" s="1"/>
  <c r="P32" i="24" s="1"/>
  <c r="Q32" i="24" s="1"/>
  <c r="R32" i="24" s="1"/>
  <c r="S32" i="24" s="1"/>
  <c r="T32" i="24" s="1"/>
  <c r="U32" i="24" s="1"/>
  <c r="V32" i="24" s="1"/>
  <c r="W32" i="24" s="1"/>
  <c r="X32" i="24" s="1"/>
  <c r="Y32" i="24" s="1"/>
  <c r="Z32" i="24" s="1"/>
  <c r="AA32" i="24" s="1"/>
  <c r="D31" i="24"/>
  <c r="E31" i="24" s="1"/>
  <c r="F31" i="24" s="1"/>
  <c r="G31" i="24" s="1"/>
  <c r="H31" i="24" s="1"/>
  <c r="I31" i="24" s="1"/>
  <c r="J31" i="24" s="1"/>
  <c r="K31" i="24" s="1"/>
  <c r="L31" i="24" s="1"/>
  <c r="M31" i="24" s="1"/>
  <c r="N31" i="24" s="1"/>
  <c r="O31" i="24" s="1"/>
  <c r="P31" i="24" s="1"/>
  <c r="Q31" i="24" s="1"/>
  <c r="R31" i="24" s="1"/>
  <c r="S31" i="24" s="1"/>
  <c r="T31" i="24" s="1"/>
  <c r="U31" i="24" s="1"/>
  <c r="V31" i="24" s="1"/>
  <c r="W31" i="24" s="1"/>
  <c r="X31" i="24" s="1"/>
  <c r="Y31" i="24" s="1"/>
  <c r="Z31" i="24" s="1"/>
  <c r="AA31" i="24" s="1"/>
  <c r="D30" i="24"/>
  <c r="E30" i="24" s="1"/>
  <c r="F30" i="24" s="1"/>
  <c r="G30" i="24" s="1"/>
  <c r="H30" i="24" s="1"/>
  <c r="I30" i="24" s="1"/>
  <c r="J30" i="24" s="1"/>
  <c r="K30" i="24" s="1"/>
  <c r="L30" i="24" s="1"/>
  <c r="M30" i="24" s="1"/>
  <c r="N30" i="24" s="1"/>
  <c r="O30" i="24" s="1"/>
  <c r="P30" i="24" s="1"/>
  <c r="Q30" i="24" s="1"/>
  <c r="R30" i="24" s="1"/>
  <c r="S30" i="24" s="1"/>
  <c r="T30" i="24" s="1"/>
  <c r="U30" i="24" s="1"/>
  <c r="V30" i="24" s="1"/>
  <c r="W30" i="24" s="1"/>
  <c r="X30" i="24" s="1"/>
  <c r="Y30" i="24" s="1"/>
  <c r="Z30" i="24" s="1"/>
  <c r="AA30" i="24" s="1"/>
  <c r="D29" i="24"/>
  <c r="E29" i="24" s="1"/>
  <c r="F29" i="24" s="1"/>
  <c r="G29" i="24" s="1"/>
  <c r="H29" i="24" s="1"/>
  <c r="I29" i="24" s="1"/>
  <c r="J29" i="24" s="1"/>
  <c r="K29" i="24" s="1"/>
  <c r="L29" i="24" s="1"/>
  <c r="M29" i="24" s="1"/>
  <c r="N29" i="24" s="1"/>
  <c r="O29" i="24" s="1"/>
  <c r="P29" i="24" s="1"/>
  <c r="Q29" i="24" s="1"/>
  <c r="R29" i="24" s="1"/>
  <c r="S29" i="24" s="1"/>
  <c r="T29" i="24" s="1"/>
  <c r="U29" i="24" s="1"/>
  <c r="V29" i="24" s="1"/>
  <c r="W29" i="24" s="1"/>
  <c r="X29" i="24" s="1"/>
  <c r="Y29" i="24" s="1"/>
  <c r="Z29" i="24" s="1"/>
  <c r="AA29" i="24" s="1"/>
  <c r="G28" i="24"/>
  <c r="H28" i="24" s="1"/>
  <c r="I28" i="24" s="1"/>
  <c r="J28" i="24" s="1"/>
  <c r="K28" i="24" s="1"/>
  <c r="L28" i="24" s="1"/>
  <c r="M28" i="24" s="1"/>
  <c r="N28" i="24" s="1"/>
  <c r="O28" i="24" s="1"/>
  <c r="P28" i="24" s="1"/>
  <c r="Q28" i="24" s="1"/>
  <c r="R28" i="24" s="1"/>
  <c r="S28" i="24" s="1"/>
  <c r="T28" i="24" s="1"/>
  <c r="U28" i="24" s="1"/>
  <c r="V28" i="24" s="1"/>
  <c r="W28" i="24" s="1"/>
  <c r="X28" i="24" s="1"/>
  <c r="Y28" i="24" s="1"/>
  <c r="Z28" i="24" s="1"/>
  <c r="AA28" i="24" s="1"/>
  <c r="D28" i="24"/>
  <c r="E28" i="24" s="1"/>
  <c r="F28" i="24" s="1"/>
  <c r="D27" i="24"/>
  <c r="E27" i="24" s="1"/>
  <c r="F27" i="24" s="1"/>
  <c r="G27" i="24" s="1"/>
  <c r="H27" i="24" s="1"/>
  <c r="I27" i="24" s="1"/>
  <c r="J27" i="24" s="1"/>
  <c r="K27" i="24" s="1"/>
  <c r="L27" i="24" s="1"/>
  <c r="M27" i="24" s="1"/>
  <c r="N27" i="24" s="1"/>
  <c r="O27" i="24" s="1"/>
  <c r="P27" i="24" s="1"/>
  <c r="Q27" i="24" s="1"/>
  <c r="R27" i="24" s="1"/>
  <c r="S27" i="24" s="1"/>
  <c r="T27" i="24" s="1"/>
  <c r="U27" i="24" s="1"/>
  <c r="V27" i="24" s="1"/>
  <c r="W27" i="24" s="1"/>
  <c r="X27" i="24" s="1"/>
  <c r="Y27" i="24" s="1"/>
  <c r="Z27" i="24" s="1"/>
  <c r="AA27" i="24" s="1"/>
  <c r="D26" i="24"/>
  <c r="E26" i="24" s="1"/>
  <c r="F26" i="24" s="1"/>
  <c r="G26" i="24" s="1"/>
  <c r="H26" i="24" s="1"/>
  <c r="I26" i="24" s="1"/>
  <c r="J26" i="24" s="1"/>
  <c r="K26" i="24" s="1"/>
  <c r="L26" i="24" s="1"/>
  <c r="M26" i="24" s="1"/>
  <c r="N26" i="24" s="1"/>
  <c r="O26" i="24" s="1"/>
  <c r="P26" i="24" s="1"/>
  <c r="Q26" i="24" s="1"/>
  <c r="R26" i="24" s="1"/>
  <c r="S26" i="24" s="1"/>
  <c r="T26" i="24" s="1"/>
  <c r="U26" i="24" s="1"/>
  <c r="V26" i="24" s="1"/>
  <c r="W26" i="24" s="1"/>
  <c r="X26" i="24" s="1"/>
  <c r="Y26" i="24" s="1"/>
  <c r="Z26" i="24" s="1"/>
  <c r="AA26" i="24" s="1"/>
  <c r="D25" i="24"/>
  <c r="E25" i="24" s="1"/>
  <c r="F25" i="24" s="1"/>
  <c r="G25" i="24" s="1"/>
  <c r="H25" i="24" s="1"/>
  <c r="I25" i="24" s="1"/>
  <c r="J25" i="24" s="1"/>
  <c r="K25" i="24" s="1"/>
  <c r="L25" i="24" s="1"/>
  <c r="M25" i="24" s="1"/>
  <c r="N25" i="24" s="1"/>
  <c r="O25" i="24" s="1"/>
  <c r="P25" i="24" s="1"/>
  <c r="Q25" i="24" s="1"/>
  <c r="R25" i="24" s="1"/>
  <c r="S25" i="24" s="1"/>
  <c r="T25" i="24" s="1"/>
  <c r="U25" i="24" s="1"/>
  <c r="V25" i="24" s="1"/>
  <c r="W25" i="24" s="1"/>
  <c r="X25" i="24" s="1"/>
  <c r="Y25" i="24" s="1"/>
  <c r="Z25" i="24" s="1"/>
  <c r="AA25" i="24" s="1"/>
  <c r="D24" i="24"/>
  <c r="E24" i="24" s="1"/>
  <c r="F24" i="24" s="1"/>
  <c r="G24" i="24" s="1"/>
  <c r="H24" i="24" s="1"/>
  <c r="I24" i="24" s="1"/>
  <c r="J24" i="24" s="1"/>
  <c r="K24" i="24" s="1"/>
  <c r="L24" i="24" s="1"/>
  <c r="M24" i="24" s="1"/>
  <c r="N24" i="24" s="1"/>
  <c r="O24" i="24" s="1"/>
  <c r="P24" i="24" s="1"/>
  <c r="Q24" i="24" s="1"/>
  <c r="R24" i="24" s="1"/>
  <c r="S24" i="24" s="1"/>
  <c r="T24" i="24" s="1"/>
  <c r="U24" i="24" s="1"/>
  <c r="V24" i="24" s="1"/>
  <c r="W24" i="24" s="1"/>
  <c r="X24" i="24" s="1"/>
  <c r="Y24" i="24" s="1"/>
  <c r="Z24" i="24" s="1"/>
  <c r="AA24" i="24" s="1"/>
  <c r="D23" i="24"/>
  <c r="E23" i="24" s="1"/>
  <c r="F23" i="24" s="1"/>
  <c r="G23" i="24" s="1"/>
  <c r="H23" i="24" s="1"/>
  <c r="I23" i="24" s="1"/>
  <c r="J23" i="24" s="1"/>
  <c r="K23" i="24" s="1"/>
  <c r="L23" i="24" s="1"/>
  <c r="M23" i="24" s="1"/>
  <c r="N23" i="24" s="1"/>
  <c r="O23" i="24" s="1"/>
  <c r="P23" i="24" s="1"/>
  <c r="Q23" i="24" s="1"/>
  <c r="R23" i="24" s="1"/>
  <c r="S23" i="24" s="1"/>
  <c r="T23" i="24" s="1"/>
  <c r="U23" i="24" s="1"/>
  <c r="V23" i="24" s="1"/>
  <c r="W23" i="24" s="1"/>
  <c r="X23" i="24" s="1"/>
  <c r="Y23" i="24" s="1"/>
  <c r="Z23" i="24" s="1"/>
  <c r="AA23" i="24" s="1"/>
  <c r="D22" i="24"/>
  <c r="E22" i="24" s="1"/>
  <c r="F22" i="24" s="1"/>
  <c r="G22" i="24" s="1"/>
  <c r="H22" i="24" s="1"/>
  <c r="I22" i="24" s="1"/>
  <c r="J22" i="24" s="1"/>
  <c r="K22" i="24" s="1"/>
  <c r="L22" i="24" s="1"/>
  <c r="M22" i="24" s="1"/>
  <c r="N22" i="24" s="1"/>
  <c r="O22" i="24" s="1"/>
  <c r="P22" i="24" s="1"/>
  <c r="Q22" i="24" s="1"/>
  <c r="R22" i="24" s="1"/>
  <c r="S22" i="24" s="1"/>
  <c r="T22" i="24" s="1"/>
  <c r="U22" i="24" s="1"/>
  <c r="V22" i="24" s="1"/>
  <c r="W22" i="24" s="1"/>
  <c r="X22" i="24" s="1"/>
  <c r="Y22" i="24" s="1"/>
  <c r="Z22" i="24" s="1"/>
  <c r="AA22" i="24" s="1"/>
  <c r="D21" i="24"/>
  <c r="E21" i="24" s="1"/>
  <c r="F21" i="24" s="1"/>
  <c r="G21" i="24" s="1"/>
  <c r="H21" i="24" s="1"/>
  <c r="I21" i="24" s="1"/>
  <c r="J21" i="24" s="1"/>
  <c r="K21" i="24" s="1"/>
  <c r="L21" i="24" s="1"/>
  <c r="M21" i="24" s="1"/>
  <c r="N21" i="24" s="1"/>
  <c r="O21" i="24" s="1"/>
  <c r="P21" i="24" s="1"/>
  <c r="Q21" i="24" s="1"/>
  <c r="R21" i="24" s="1"/>
  <c r="S21" i="24" s="1"/>
  <c r="T21" i="24" s="1"/>
  <c r="U21" i="24" s="1"/>
  <c r="V21" i="24" s="1"/>
  <c r="W21" i="24" s="1"/>
  <c r="X21" i="24" s="1"/>
  <c r="Y21" i="24" s="1"/>
  <c r="Z21" i="24" s="1"/>
  <c r="AA21" i="24" s="1"/>
  <c r="D20" i="24"/>
  <c r="E20" i="24" s="1"/>
  <c r="F20" i="24" s="1"/>
  <c r="G20" i="24" s="1"/>
  <c r="H20" i="24" s="1"/>
  <c r="I20" i="24" s="1"/>
  <c r="J20" i="24" s="1"/>
  <c r="K20" i="24" s="1"/>
  <c r="L20" i="24" s="1"/>
  <c r="M20" i="24" s="1"/>
  <c r="N20" i="24" s="1"/>
  <c r="O20" i="24" s="1"/>
  <c r="P20" i="24" s="1"/>
  <c r="Q20" i="24" s="1"/>
  <c r="R20" i="24" s="1"/>
  <c r="S20" i="24" s="1"/>
  <c r="T20" i="24" s="1"/>
  <c r="U20" i="24" s="1"/>
  <c r="V20" i="24" s="1"/>
  <c r="W20" i="24" s="1"/>
  <c r="X20" i="24" s="1"/>
  <c r="Y20" i="24" s="1"/>
  <c r="Z20" i="24" s="1"/>
  <c r="AA20" i="24" s="1"/>
  <c r="D19" i="24"/>
  <c r="E19" i="24" s="1"/>
  <c r="F19" i="24" s="1"/>
  <c r="G19" i="24" s="1"/>
  <c r="H19" i="24" s="1"/>
  <c r="I19" i="24" s="1"/>
  <c r="J19" i="24" s="1"/>
  <c r="K19" i="24" s="1"/>
  <c r="L19" i="24" s="1"/>
  <c r="M19" i="24" s="1"/>
  <c r="N19" i="24" s="1"/>
  <c r="O19" i="24" s="1"/>
  <c r="P19" i="24" s="1"/>
  <c r="Q19" i="24" s="1"/>
  <c r="R19" i="24" s="1"/>
  <c r="S19" i="24" s="1"/>
  <c r="T19" i="24" s="1"/>
  <c r="U19" i="24" s="1"/>
  <c r="V19" i="24" s="1"/>
  <c r="W19" i="24" s="1"/>
  <c r="X19" i="24" s="1"/>
  <c r="Y19" i="24" s="1"/>
  <c r="Z19" i="24" s="1"/>
  <c r="AA19" i="24" s="1"/>
  <c r="D18" i="24"/>
  <c r="E18" i="24" s="1"/>
  <c r="F18" i="24" s="1"/>
  <c r="G18" i="24" s="1"/>
  <c r="H18" i="24" s="1"/>
  <c r="I18" i="24" s="1"/>
  <c r="J18" i="24" s="1"/>
  <c r="K18" i="24" s="1"/>
  <c r="L18" i="24" s="1"/>
  <c r="M18" i="24" s="1"/>
  <c r="N18" i="24" s="1"/>
  <c r="O18" i="24" s="1"/>
  <c r="P18" i="24" s="1"/>
  <c r="Q18" i="24" s="1"/>
  <c r="R18" i="24" s="1"/>
  <c r="S18" i="24" s="1"/>
  <c r="T18" i="24" s="1"/>
  <c r="U18" i="24" s="1"/>
  <c r="V18" i="24" s="1"/>
  <c r="W18" i="24" s="1"/>
  <c r="X18" i="24" s="1"/>
  <c r="Y18" i="24" s="1"/>
  <c r="Z18" i="24" s="1"/>
  <c r="AA18" i="24" s="1"/>
  <c r="D17" i="24"/>
  <c r="E17" i="24" s="1"/>
  <c r="F17" i="24" s="1"/>
  <c r="G17" i="24" s="1"/>
  <c r="H17" i="24" s="1"/>
  <c r="I17" i="24" s="1"/>
  <c r="J17" i="24" s="1"/>
  <c r="K17" i="24" s="1"/>
  <c r="L17" i="24" s="1"/>
  <c r="M17" i="24" s="1"/>
  <c r="N17" i="24" s="1"/>
  <c r="O17" i="24" s="1"/>
  <c r="P17" i="24" s="1"/>
  <c r="Q17" i="24" s="1"/>
  <c r="R17" i="24" s="1"/>
  <c r="S17" i="24" s="1"/>
  <c r="T17" i="24" s="1"/>
  <c r="U17" i="24" s="1"/>
  <c r="V17" i="24" s="1"/>
  <c r="W17" i="24" s="1"/>
  <c r="X17" i="24" s="1"/>
  <c r="Y17" i="24" s="1"/>
  <c r="Z17" i="24" s="1"/>
  <c r="AA17" i="24" s="1"/>
  <c r="D16" i="24"/>
  <c r="E16" i="24" s="1"/>
  <c r="F16" i="24" s="1"/>
  <c r="G16" i="24" s="1"/>
  <c r="H16" i="24" s="1"/>
  <c r="I16" i="24" s="1"/>
  <c r="J16" i="24" s="1"/>
  <c r="K16" i="24" s="1"/>
  <c r="L16" i="24" s="1"/>
  <c r="M16" i="24" s="1"/>
  <c r="N16" i="24" s="1"/>
  <c r="O16" i="24" s="1"/>
  <c r="P16" i="24" s="1"/>
  <c r="Q16" i="24" s="1"/>
  <c r="R16" i="24" s="1"/>
  <c r="S16" i="24" s="1"/>
  <c r="T16" i="24" s="1"/>
  <c r="U16" i="24" s="1"/>
  <c r="V16" i="24" s="1"/>
  <c r="W16" i="24" s="1"/>
  <c r="X16" i="24" s="1"/>
  <c r="Y16" i="24" s="1"/>
  <c r="Z16" i="24" s="1"/>
  <c r="AA16" i="24" s="1"/>
  <c r="D15" i="24"/>
  <c r="E15" i="24" s="1"/>
  <c r="F15" i="24" s="1"/>
  <c r="G15" i="24" s="1"/>
  <c r="H15" i="24" s="1"/>
  <c r="I15" i="24" s="1"/>
  <c r="J15" i="24" s="1"/>
  <c r="K15" i="24" s="1"/>
  <c r="L15" i="24" s="1"/>
  <c r="M15" i="24" s="1"/>
  <c r="N15" i="24" s="1"/>
  <c r="O15" i="24" s="1"/>
  <c r="P15" i="24" s="1"/>
  <c r="Q15" i="24" s="1"/>
  <c r="R15" i="24" s="1"/>
  <c r="S15" i="24" s="1"/>
  <c r="T15" i="24" s="1"/>
  <c r="U15" i="24" s="1"/>
  <c r="V15" i="24" s="1"/>
  <c r="W15" i="24" s="1"/>
  <c r="X15" i="24" s="1"/>
  <c r="Y15" i="24" s="1"/>
  <c r="Z15" i="24" s="1"/>
  <c r="AA15" i="24" s="1"/>
  <c r="D14" i="24"/>
  <c r="E14" i="24" s="1"/>
  <c r="F14" i="24" s="1"/>
  <c r="G14" i="24" s="1"/>
  <c r="H14" i="24" s="1"/>
  <c r="I14" i="24" s="1"/>
  <c r="J14" i="24" s="1"/>
  <c r="K14" i="24" s="1"/>
  <c r="L14" i="24" s="1"/>
  <c r="M14" i="24" s="1"/>
  <c r="N14" i="24" s="1"/>
  <c r="O14" i="24" s="1"/>
  <c r="P14" i="24" s="1"/>
  <c r="Q14" i="24" s="1"/>
  <c r="R14" i="24" s="1"/>
  <c r="S14" i="24" s="1"/>
  <c r="T14" i="24" s="1"/>
  <c r="U14" i="24" s="1"/>
  <c r="V14" i="24" s="1"/>
  <c r="W14" i="24" s="1"/>
  <c r="X14" i="24" s="1"/>
  <c r="Y14" i="24" s="1"/>
  <c r="Z14" i="24" s="1"/>
  <c r="AA14" i="24" s="1"/>
  <c r="D13" i="24"/>
  <c r="E13" i="24" s="1"/>
  <c r="F13" i="24" s="1"/>
  <c r="G13" i="24" s="1"/>
  <c r="H13" i="24" s="1"/>
  <c r="I13" i="24" s="1"/>
  <c r="J13" i="24" s="1"/>
  <c r="K13" i="24" s="1"/>
  <c r="L13" i="24" s="1"/>
  <c r="M13" i="24" s="1"/>
  <c r="N13" i="24" s="1"/>
  <c r="O13" i="24" s="1"/>
  <c r="P13" i="24" s="1"/>
  <c r="Q13" i="24" s="1"/>
  <c r="R13" i="24" s="1"/>
  <c r="S13" i="24" s="1"/>
  <c r="T13" i="24" s="1"/>
  <c r="U13" i="24" s="1"/>
  <c r="V13" i="24" s="1"/>
  <c r="W13" i="24" s="1"/>
  <c r="X13" i="24" s="1"/>
  <c r="Y13" i="24" s="1"/>
  <c r="Z13" i="24" s="1"/>
  <c r="AA13" i="24" s="1"/>
  <c r="D12" i="24"/>
  <c r="E12" i="24" s="1"/>
  <c r="F12" i="24" s="1"/>
  <c r="G12" i="24" s="1"/>
  <c r="H12" i="24" s="1"/>
  <c r="I12" i="24" s="1"/>
  <c r="J12" i="24" s="1"/>
  <c r="K12" i="24" s="1"/>
  <c r="L12" i="24" s="1"/>
  <c r="M12" i="24" s="1"/>
  <c r="N12" i="24" s="1"/>
  <c r="O12" i="24" s="1"/>
  <c r="P12" i="24" s="1"/>
  <c r="Q12" i="24" s="1"/>
  <c r="R12" i="24" s="1"/>
  <c r="S12" i="24" s="1"/>
  <c r="T12" i="24" s="1"/>
  <c r="U12" i="24" s="1"/>
  <c r="V12" i="24" s="1"/>
  <c r="W12" i="24" s="1"/>
  <c r="X12" i="24" s="1"/>
  <c r="Y12" i="24" s="1"/>
  <c r="Z12" i="24" s="1"/>
  <c r="AA12" i="24" s="1"/>
  <c r="D11" i="24"/>
  <c r="E11" i="24" s="1"/>
  <c r="F11" i="24" s="1"/>
  <c r="G11" i="24" s="1"/>
  <c r="H11" i="24" s="1"/>
  <c r="I11" i="24" s="1"/>
  <c r="J11" i="24" s="1"/>
  <c r="K11" i="24" s="1"/>
  <c r="L11" i="24" s="1"/>
  <c r="M11" i="24" s="1"/>
  <c r="N11" i="24" s="1"/>
  <c r="O11" i="24" s="1"/>
  <c r="P11" i="24" s="1"/>
  <c r="Q11" i="24" s="1"/>
  <c r="R11" i="24" s="1"/>
  <c r="S11" i="24" s="1"/>
  <c r="T11" i="24" s="1"/>
  <c r="U11" i="24" s="1"/>
  <c r="V11" i="24" s="1"/>
  <c r="W11" i="24" s="1"/>
  <c r="X11" i="24" s="1"/>
  <c r="Y11" i="24" s="1"/>
  <c r="Z11" i="24" s="1"/>
  <c r="AA11" i="24" s="1"/>
  <c r="D10" i="24"/>
  <c r="E10" i="24" s="1"/>
  <c r="F10" i="24" s="1"/>
  <c r="G10" i="24" s="1"/>
  <c r="H10" i="24" s="1"/>
  <c r="I10" i="24" s="1"/>
  <c r="J10" i="24" s="1"/>
  <c r="K10" i="24" s="1"/>
  <c r="L10" i="24" s="1"/>
  <c r="M10" i="24" s="1"/>
  <c r="N10" i="24" s="1"/>
  <c r="O10" i="24" s="1"/>
  <c r="P10" i="24" s="1"/>
  <c r="Q10" i="24" s="1"/>
  <c r="R10" i="24" s="1"/>
  <c r="S10" i="24" s="1"/>
  <c r="T10" i="24" s="1"/>
  <c r="U10" i="24" s="1"/>
  <c r="V10" i="24" s="1"/>
  <c r="W10" i="24" s="1"/>
  <c r="X10" i="24" s="1"/>
  <c r="Y10" i="24" s="1"/>
  <c r="Z10" i="24" s="1"/>
  <c r="AA10" i="24" s="1"/>
  <c r="D9" i="24"/>
  <c r="E9" i="24" s="1"/>
  <c r="F9" i="24" s="1"/>
  <c r="G9" i="24" s="1"/>
  <c r="H9" i="24" s="1"/>
  <c r="I9" i="24" s="1"/>
  <c r="J9" i="24" s="1"/>
  <c r="K9" i="24" s="1"/>
  <c r="L9" i="24" s="1"/>
  <c r="M9" i="24" s="1"/>
  <c r="N9" i="24" s="1"/>
  <c r="O9" i="24" s="1"/>
  <c r="P9" i="24" s="1"/>
  <c r="Q9" i="24" s="1"/>
  <c r="R9" i="24" s="1"/>
  <c r="S9" i="24" s="1"/>
  <c r="T9" i="24" s="1"/>
  <c r="U9" i="24" s="1"/>
  <c r="V9" i="24" s="1"/>
  <c r="W9" i="24" s="1"/>
  <c r="X9" i="24" s="1"/>
  <c r="Y9" i="24" s="1"/>
  <c r="Z9" i="24" s="1"/>
  <c r="AA9" i="24" s="1"/>
  <c r="E8" i="24"/>
  <c r="F8" i="24" s="1"/>
  <c r="G8" i="24" s="1"/>
  <c r="H8" i="24" s="1"/>
  <c r="I8" i="24" s="1"/>
  <c r="J8" i="24" s="1"/>
  <c r="K8" i="24" s="1"/>
  <c r="L8" i="24" s="1"/>
  <c r="M8" i="24" s="1"/>
  <c r="N8" i="24" s="1"/>
  <c r="O8" i="24" s="1"/>
  <c r="P8" i="24" s="1"/>
  <c r="Q8" i="24" s="1"/>
  <c r="R8" i="24" s="1"/>
  <c r="S8" i="24" s="1"/>
  <c r="T8" i="24" s="1"/>
  <c r="U8" i="24" s="1"/>
  <c r="V8" i="24" s="1"/>
  <c r="W8" i="24" s="1"/>
  <c r="X8" i="24" s="1"/>
  <c r="Y8" i="24" s="1"/>
  <c r="Z8" i="24" s="1"/>
  <c r="AA8" i="24" s="1"/>
  <c r="D8" i="24"/>
  <c r="B8" i="24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D7" i="24"/>
  <c r="E7" i="24" s="1"/>
  <c r="F7" i="24" s="1"/>
  <c r="G7" i="24" s="1"/>
  <c r="H7" i="24" s="1"/>
  <c r="I7" i="24" s="1"/>
  <c r="J7" i="24" s="1"/>
  <c r="K7" i="24" s="1"/>
  <c r="L7" i="24" s="1"/>
  <c r="M7" i="24" s="1"/>
  <c r="N7" i="24" s="1"/>
  <c r="O7" i="24" s="1"/>
  <c r="P7" i="24" s="1"/>
  <c r="Q7" i="24" s="1"/>
  <c r="R7" i="24" s="1"/>
  <c r="S7" i="24" s="1"/>
  <c r="T7" i="24" s="1"/>
  <c r="U7" i="24" s="1"/>
  <c r="V7" i="24" s="1"/>
  <c r="W7" i="24" s="1"/>
  <c r="X7" i="24" s="1"/>
  <c r="Y7" i="24" s="1"/>
  <c r="Z7" i="24" s="1"/>
  <c r="AA7" i="24" s="1"/>
  <c r="D36" i="23" l="1"/>
  <c r="E36" i="23" s="1"/>
  <c r="F36" i="23" s="1"/>
  <c r="G36" i="23" s="1"/>
  <c r="H36" i="23" s="1"/>
  <c r="I36" i="23" s="1"/>
  <c r="J36" i="23" s="1"/>
  <c r="K36" i="23" s="1"/>
  <c r="L36" i="23" s="1"/>
  <c r="M36" i="23" s="1"/>
  <c r="N36" i="23" s="1"/>
  <c r="O36" i="23" s="1"/>
  <c r="P36" i="23" s="1"/>
  <c r="Q36" i="23" s="1"/>
  <c r="R36" i="23" s="1"/>
  <c r="S36" i="23" s="1"/>
  <c r="T36" i="23" s="1"/>
  <c r="U36" i="23" s="1"/>
  <c r="V36" i="23" s="1"/>
  <c r="W36" i="23" s="1"/>
  <c r="X36" i="23" s="1"/>
  <c r="Y36" i="23" s="1"/>
  <c r="Z36" i="23" s="1"/>
  <c r="AA36" i="23" s="1"/>
  <c r="D35" i="23"/>
  <c r="E35" i="23" s="1"/>
  <c r="F35" i="23" s="1"/>
  <c r="G35" i="23" s="1"/>
  <c r="H35" i="23" s="1"/>
  <c r="I35" i="23" s="1"/>
  <c r="J35" i="23" s="1"/>
  <c r="K35" i="23" s="1"/>
  <c r="L35" i="23" s="1"/>
  <c r="M35" i="23" s="1"/>
  <c r="N35" i="23" s="1"/>
  <c r="O35" i="23" s="1"/>
  <c r="P35" i="23" s="1"/>
  <c r="Q35" i="23" s="1"/>
  <c r="R35" i="23" s="1"/>
  <c r="S35" i="23" s="1"/>
  <c r="T35" i="23" s="1"/>
  <c r="U35" i="23" s="1"/>
  <c r="V35" i="23" s="1"/>
  <c r="W35" i="23" s="1"/>
  <c r="X35" i="23" s="1"/>
  <c r="Y35" i="23" s="1"/>
  <c r="Z35" i="23" s="1"/>
  <c r="AA35" i="23" s="1"/>
  <c r="D34" i="23"/>
  <c r="E34" i="23" s="1"/>
  <c r="F34" i="23" s="1"/>
  <c r="G34" i="23" s="1"/>
  <c r="H34" i="23" s="1"/>
  <c r="I34" i="23" s="1"/>
  <c r="J34" i="23" s="1"/>
  <c r="K34" i="23" s="1"/>
  <c r="L34" i="23" s="1"/>
  <c r="M34" i="23" s="1"/>
  <c r="N34" i="23" s="1"/>
  <c r="O34" i="23" s="1"/>
  <c r="P34" i="23" s="1"/>
  <c r="Q34" i="23" s="1"/>
  <c r="R34" i="23" s="1"/>
  <c r="S34" i="23" s="1"/>
  <c r="T34" i="23" s="1"/>
  <c r="U34" i="23" s="1"/>
  <c r="V34" i="23" s="1"/>
  <c r="W34" i="23" s="1"/>
  <c r="X34" i="23" s="1"/>
  <c r="Y34" i="23" s="1"/>
  <c r="Z34" i="23" s="1"/>
  <c r="AA34" i="23" s="1"/>
  <c r="D33" i="23"/>
  <c r="E33" i="23" s="1"/>
  <c r="F33" i="23" s="1"/>
  <c r="G33" i="23" s="1"/>
  <c r="H33" i="23" s="1"/>
  <c r="I33" i="23" s="1"/>
  <c r="J33" i="23" s="1"/>
  <c r="K33" i="23" s="1"/>
  <c r="L33" i="23" s="1"/>
  <c r="M33" i="23" s="1"/>
  <c r="N33" i="23" s="1"/>
  <c r="O33" i="23" s="1"/>
  <c r="P33" i="23" s="1"/>
  <c r="Q33" i="23" s="1"/>
  <c r="R33" i="23" s="1"/>
  <c r="S33" i="23" s="1"/>
  <c r="T33" i="23" s="1"/>
  <c r="U33" i="23" s="1"/>
  <c r="V33" i="23" s="1"/>
  <c r="W33" i="23" s="1"/>
  <c r="X33" i="23" s="1"/>
  <c r="Y33" i="23" s="1"/>
  <c r="Z33" i="23" s="1"/>
  <c r="AA33" i="23" s="1"/>
  <c r="D32" i="23"/>
  <c r="E32" i="23" s="1"/>
  <c r="F32" i="23" s="1"/>
  <c r="G32" i="23" s="1"/>
  <c r="H32" i="23" s="1"/>
  <c r="I32" i="23" s="1"/>
  <c r="J32" i="23" s="1"/>
  <c r="K32" i="23" s="1"/>
  <c r="L32" i="23" s="1"/>
  <c r="M32" i="23" s="1"/>
  <c r="N32" i="23" s="1"/>
  <c r="O32" i="23" s="1"/>
  <c r="P32" i="23" s="1"/>
  <c r="Q32" i="23" s="1"/>
  <c r="R32" i="23" s="1"/>
  <c r="S32" i="23" s="1"/>
  <c r="T32" i="23" s="1"/>
  <c r="U32" i="23" s="1"/>
  <c r="V32" i="23" s="1"/>
  <c r="W32" i="23" s="1"/>
  <c r="X32" i="23" s="1"/>
  <c r="Y32" i="23" s="1"/>
  <c r="Z32" i="23" s="1"/>
  <c r="AA32" i="23" s="1"/>
  <c r="D31" i="23"/>
  <c r="E31" i="23" s="1"/>
  <c r="F31" i="23" s="1"/>
  <c r="G31" i="23" s="1"/>
  <c r="H31" i="23" s="1"/>
  <c r="I31" i="23" s="1"/>
  <c r="J31" i="23" s="1"/>
  <c r="K31" i="23" s="1"/>
  <c r="L31" i="23" s="1"/>
  <c r="M31" i="23" s="1"/>
  <c r="N31" i="23" s="1"/>
  <c r="O31" i="23" s="1"/>
  <c r="P31" i="23" s="1"/>
  <c r="Q31" i="23" s="1"/>
  <c r="R31" i="23" s="1"/>
  <c r="S31" i="23" s="1"/>
  <c r="T31" i="23" s="1"/>
  <c r="U31" i="23" s="1"/>
  <c r="V31" i="23" s="1"/>
  <c r="W31" i="23" s="1"/>
  <c r="X31" i="23" s="1"/>
  <c r="Y31" i="23" s="1"/>
  <c r="Z31" i="23" s="1"/>
  <c r="AA31" i="23" s="1"/>
  <c r="D30" i="23"/>
  <c r="E30" i="23" s="1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D29" i="23"/>
  <c r="E29" i="23" s="1"/>
  <c r="F29" i="23" s="1"/>
  <c r="G29" i="23" s="1"/>
  <c r="H29" i="23" s="1"/>
  <c r="I29" i="23" s="1"/>
  <c r="J29" i="23" s="1"/>
  <c r="K29" i="23" s="1"/>
  <c r="L29" i="23" s="1"/>
  <c r="M29" i="23" s="1"/>
  <c r="N29" i="23" s="1"/>
  <c r="O29" i="23" s="1"/>
  <c r="P29" i="23" s="1"/>
  <c r="Q29" i="23" s="1"/>
  <c r="R29" i="23" s="1"/>
  <c r="S29" i="23" s="1"/>
  <c r="T29" i="23" s="1"/>
  <c r="U29" i="23" s="1"/>
  <c r="V29" i="23" s="1"/>
  <c r="W29" i="23" s="1"/>
  <c r="X29" i="23" s="1"/>
  <c r="Y29" i="23" s="1"/>
  <c r="Z29" i="23" s="1"/>
  <c r="AA29" i="23" s="1"/>
  <c r="D28" i="23"/>
  <c r="E28" i="23" s="1"/>
  <c r="F28" i="23" s="1"/>
  <c r="G28" i="23" s="1"/>
  <c r="H28" i="23" s="1"/>
  <c r="I28" i="23" s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T28" i="23" s="1"/>
  <c r="U28" i="23" s="1"/>
  <c r="V28" i="23" s="1"/>
  <c r="W28" i="23" s="1"/>
  <c r="X28" i="23" s="1"/>
  <c r="Y28" i="23" s="1"/>
  <c r="Z28" i="23" s="1"/>
  <c r="AA28" i="23" s="1"/>
  <c r="D27" i="23"/>
  <c r="E27" i="23" s="1"/>
  <c r="F27" i="23" s="1"/>
  <c r="G27" i="23" s="1"/>
  <c r="H27" i="23" s="1"/>
  <c r="I27" i="23" s="1"/>
  <c r="J27" i="23" s="1"/>
  <c r="K27" i="23" s="1"/>
  <c r="L27" i="23" s="1"/>
  <c r="M27" i="23" s="1"/>
  <c r="N27" i="23" s="1"/>
  <c r="O27" i="23" s="1"/>
  <c r="P27" i="23" s="1"/>
  <c r="Q27" i="23" s="1"/>
  <c r="R27" i="23" s="1"/>
  <c r="S27" i="23" s="1"/>
  <c r="T27" i="23" s="1"/>
  <c r="U27" i="23" s="1"/>
  <c r="V27" i="23" s="1"/>
  <c r="W27" i="23" s="1"/>
  <c r="X27" i="23" s="1"/>
  <c r="Y27" i="23" s="1"/>
  <c r="Z27" i="23" s="1"/>
  <c r="AA27" i="23" s="1"/>
  <c r="D26" i="23"/>
  <c r="E26" i="23" s="1"/>
  <c r="F26" i="23" s="1"/>
  <c r="G26" i="23" s="1"/>
  <c r="H26" i="23" s="1"/>
  <c r="I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T26" i="23" s="1"/>
  <c r="U26" i="23" s="1"/>
  <c r="V26" i="23" s="1"/>
  <c r="W26" i="23" s="1"/>
  <c r="X26" i="23" s="1"/>
  <c r="Y26" i="23" s="1"/>
  <c r="Z26" i="23" s="1"/>
  <c r="AA26" i="23" s="1"/>
  <c r="D25" i="23"/>
  <c r="E25" i="23" s="1"/>
  <c r="F25" i="23" s="1"/>
  <c r="G25" i="23" s="1"/>
  <c r="H25" i="23" s="1"/>
  <c r="I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T25" i="23" s="1"/>
  <c r="U25" i="23" s="1"/>
  <c r="V25" i="23" s="1"/>
  <c r="W25" i="23" s="1"/>
  <c r="X25" i="23" s="1"/>
  <c r="Y25" i="23" s="1"/>
  <c r="Z25" i="23" s="1"/>
  <c r="AA25" i="23" s="1"/>
  <c r="D24" i="23"/>
  <c r="E24" i="23" s="1"/>
  <c r="F24" i="23" s="1"/>
  <c r="G24" i="23" s="1"/>
  <c r="H24" i="23" s="1"/>
  <c r="I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T24" i="23" s="1"/>
  <c r="U24" i="23" s="1"/>
  <c r="V24" i="23" s="1"/>
  <c r="W24" i="23" s="1"/>
  <c r="X24" i="23" s="1"/>
  <c r="Y24" i="23" s="1"/>
  <c r="Z24" i="23" s="1"/>
  <c r="AA24" i="23" s="1"/>
  <c r="D23" i="23"/>
  <c r="E23" i="23" s="1"/>
  <c r="F23" i="23" s="1"/>
  <c r="G23" i="23" s="1"/>
  <c r="H23" i="23" s="1"/>
  <c r="I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T23" i="23" s="1"/>
  <c r="U23" i="23" s="1"/>
  <c r="V23" i="23" s="1"/>
  <c r="W23" i="23" s="1"/>
  <c r="X23" i="23" s="1"/>
  <c r="Y23" i="23" s="1"/>
  <c r="Z23" i="23" s="1"/>
  <c r="AA23" i="23" s="1"/>
  <c r="D22" i="23"/>
  <c r="E22" i="23" s="1"/>
  <c r="F22" i="23" s="1"/>
  <c r="G22" i="23" s="1"/>
  <c r="H22" i="23" s="1"/>
  <c r="I22" i="23" s="1"/>
  <c r="J22" i="23" s="1"/>
  <c r="K22" i="23" s="1"/>
  <c r="L22" i="23" s="1"/>
  <c r="M22" i="23" s="1"/>
  <c r="N22" i="23" s="1"/>
  <c r="O22" i="23" s="1"/>
  <c r="P22" i="23" s="1"/>
  <c r="Q22" i="23" s="1"/>
  <c r="R22" i="23" s="1"/>
  <c r="S22" i="23" s="1"/>
  <c r="T22" i="23" s="1"/>
  <c r="U22" i="23" s="1"/>
  <c r="V22" i="23" s="1"/>
  <c r="W22" i="23" s="1"/>
  <c r="X22" i="23" s="1"/>
  <c r="Y22" i="23" s="1"/>
  <c r="Z22" i="23" s="1"/>
  <c r="AA22" i="23" s="1"/>
  <c r="D21" i="23"/>
  <c r="E21" i="23" s="1"/>
  <c r="F21" i="23" s="1"/>
  <c r="G21" i="23" s="1"/>
  <c r="H21" i="23" s="1"/>
  <c r="I21" i="23" s="1"/>
  <c r="J21" i="23" s="1"/>
  <c r="K21" i="23" s="1"/>
  <c r="L21" i="23" s="1"/>
  <c r="M21" i="23" s="1"/>
  <c r="N21" i="23" s="1"/>
  <c r="O21" i="23" s="1"/>
  <c r="P21" i="23" s="1"/>
  <c r="Q21" i="23" s="1"/>
  <c r="R21" i="23" s="1"/>
  <c r="S21" i="23" s="1"/>
  <c r="T21" i="23" s="1"/>
  <c r="U21" i="23" s="1"/>
  <c r="V21" i="23" s="1"/>
  <c r="W21" i="23" s="1"/>
  <c r="X21" i="23" s="1"/>
  <c r="Y21" i="23" s="1"/>
  <c r="Z21" i="23" s="1"/>
  <c r="AA21" i="23" s="1"/>
  <c r="D20" i="23"/>
  <c r="E20" i="23" s="1"/>
  <c r="F20" i="23" s="1"/>
  <c r="G20" i="23" s="1"/>
  <c r="H20" i="23" s="1"/>
  <c r="I20" i="23" s="1"/>
  <c r="J20" i="23" s="1"/>
  <c r="K20" i="23" s="1"/>
  <c r="L20" i="23" s="1"/>
  <c r="M20" i="23" s="1"/>
  <c r="N20" i="23" s="1"/>
  <c r="O20" i="23" s="1"/>
  <c r="P20" i="23" s="1"/>
  <c r="Q20" i="23" s="1"/>
  <c r="R20" i="23" s="1"/>
  <c r="S20" i="23" s="1"/>
  <c r="T20" i="23" s="1"/>
  <c r="U20" i="23" s="1"/>
  <c r="V20" i="23" s="1"/>
  <c r="W20" i="23" s="1"/>
  <c r="X20" i="23" s="1"/>
  <c r="Y20" i="23" s="1"/>
  <c r="Z20" i="23" s="1"/>
  <c r="AA20" i="23" s="1"/>
  <c r="D19" i="23"/>
  <c r="E19" i="23" s="1"/>
  <c r="F19" i="23" s="1"/>
  <c r="G19" i="23" s="1"/>
  <c r="H19" i="23" s="1"/>
  <c r="I19" i="23" s="1"/>
  <c r="J19" i="23" s="1"/>
  <c r="K19" i="23" s="1"/>
  <c r="L19" i="23" s="1"/>
  <c r="M19" i="23" s="1"/>
  <c r="N19" i="23" s="1"/>
  <c r="O19" i="23" s="1"/>
  <c r="P19" i="23" s="1"/>
  <c r="Q19" i="23" s="1"/>
  <c r="R19" i="23" s="1"/>
  <c r="S19" i="23" s="1"/>
  <c r="T19" i="23" s="1"/>
  <c r="U19" i="23" s="1"/>
  <c r="V19" i="23" s="1"/>
  <c r="W19" i="23" s="1"/>
  <c r="X19" i="23" s="1"/>
  <c r="Y19" i="23" s="1"/>
  <c r="Z19" i="23" s="1"/>
  <c r="AA19" i="23" s="1"/>
  <c r="D18" i="23"/>
  <c r="E18" i="23" s="1"/>
  <c r="F18" i="23" s="1"/>
  <c r="G18" i="23" s="1"/>
  <c r="H18" i="23" s="1"/>
  <c r="I18" i="23" s="1"/>
  <c r="J18" i="23" s="1"/>
  <c r="K18" i="23" s="1"/>
  <c r="L18" i="23" s="1"/>
  <c r="M18" i="23" s="1"/>
  <c r="N18" i="23" s="1"/>
  <c r="O18" i="23" s="1"/>
  <c r="P18" i="23" s="1"/>
  <c r="Q18" i="23" s="1"/>
  <c r="R18" i="23" s="1"/>
  <c r="S18" i="23" s="1"/>
  <c r="T18" i="23" s="1"/>
  <c r="U18" i="23" s="1"/>
  <c r="V18" i="23" s="1"/>
  <c r="W18" i="23" s="1"/>
  <c r="X18" i="23" s="1"/>
  <c r="Y18" i="23" s="1"/>
  <c r="Z18" i="23" s="1"/>
  <c r="AA18" i="23" s="1"/>
  <c r="D17" i="23"/>
  <c r="E17" i="23" s="1"/>
  <c r="F17" i="23" s="1"/>
  <c r="G17" i="23" s="1"/>
  <c r="H17" i="23" s="1"/>
  <c r="I17" i="23" s="1"/>
  <c r="J17" i="23" s="1"/>
  <c r="K17" i="23" s="1"/>
  <c r="L17" i="23" s="1"/>
  <c r="M17" i="23" s="1"/>
  <c r="N17" i="23" s="1"/>
  <c r="O17" i="23" s="1"/>
  <c r="P17" i="23" s="1"/>
  <c r="Q17" i="23" s="1"/>
  <c r="R17" i="23" s="1"/>
  <c r="S17" i="23" s="1"/>
  <c r="T17" i="23" s="1"/>
  <c r="U17" i="23" s="1"/>
  <c r="V17" i="23" s="1"/>
  <c r="W17" i="23" s="1"/>
  <c r="X17" i="23" s="1"/>
  <c r="Y17" i="23" s="1"/>
  <c r="Z17" i="23" s="1"/>
  <c r="AA17" i="23" s="1"/>
  <c r="D16" i="23"/>
  <c r="E16" i="23" s="1"/>
  <c r="F16" i="23" s="1"/>
  <c r="G16" i="23" s="1"/>
  <c r="H16" i="23" s="1"/>
  <c r="I16" i="23" s="1"/>
  <c r="J16" i="23" s="1"/>
  <c r="K16" i="23" s="1"/>
  <c r="L16" i="23" s="1"/>
  <c r="M16" i="23" s="1"/>
  <c r="N16" i="23" s="1"/>
  <c r="O16" i="23" s="1"/>
  <c r="P16" i="23" s="1"/>
  <c r="Q16" i="23" s="1"/>
  <c r="R16" i="23" s="1"/>
  <c r="S16" i="23" s="1"/>
  <c r="T16" i="23" s="1"/>
  <c r="U16" i="23" s="1"/>
  <c r="V16" i="23" s="1"/>
  <c r="W16" i="23" s="1"/>
  <c r="X16" i="23" s="1"/>
  <c r="Y16" i="23" s="1"/>
  <c r="Z16" i="23" s="1"/>
  <c r="AA16" i="23" s="1"/>
  <c r="D15" i="23"/>
  <c r="E15" i="23" s="1"/>
  <c r="F15" i="23" s="1"/>
  <c r="G15" i="23" s="1"/>
  <c r="H15" i="23" s="1"/>
  <c r="I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T15" i="23" s="1"/>
  <c r="U15" i="23" s="1"/>
  <c r="V15" i="23" s="1"/>
  <c r="W15" i="23" s="1"/>
  <c r="X15" i="23" s="1"/>
  <c r="Y15" i="23" s="1"/>
  <c r="Z15" i="23" s="1"/>
  <c r="AA15" i="23" s="1"/>
  <c r="D14" i="23"/>
  <c r="E14" i="23" s="1"/>
  <c r="F14" i="23" s="1"/>
  <c r="G14" i="23" s="1"/>
  <c r="H14" i="23" s="1"/>
  <c r="I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T14" i="23" s="1"/>
  <c r="U14" i="23" s="1"/>
  <c r="V14" i="23" s="1"/>
  <c r="W14" i="23" s="1"/>
  <c r="X14" i="23" s="1"/>
  <c r="Y14" i="23" s="1"/>
  <c r="Z14" i="23" s="1"/>
  <c r="AA14" i="23" s="1"/>
  <c r="D13" i="23"/>
  <c r="E13" i="23" s="1"/>
  <c r="F13" i="23" s="1"/>
  <c r="G13" i="23" s="1"/>
  <c r="H13" i="23" s="1"/>
  <c r="I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T13" i="23" s="1"/>
  <c r="U13" i="23" s="1"/>
  <c r="V13" i="23" s="1"/>
  <c r="W13" i="23" s="1"/>
  <c r="X13" i="23" s="1"/>
  <c r="Y13" i="23" s="1"/>
  <c r="Z13" i="23" s="1"/>
  <c r="AA13" i="23" s="1"/>
  <c r="D12" i="23"/>
  <c r="E12" i="23" s="1"/>
  <c r="F12" i="23" s="1"/>
  <c r="G12" i="23" s="1"/>
  <c r="H12" i="23" s="1"/>
  <c r="I12" i="23" s="1"/>
  <c r="J12" i="23" s="1"/>
  <c r="K12" i="23" s="1"/>
  <c r="L12" i="23" s="1"/>
  <c r="M12" i="23" s="1"/>
  <c r="N12" i="23" s="1"/>
  <c r="O12" i="23" s="1"/>
  <c r="P12" i="23" s="1"/>
  <c r="Q12" i="23" s="1"/>
  <c r="R12" i="23" s="1"/>
  <c r="S12" i="23" s="1"/>
  <c r="T12" i="23" s="1"/>
  <c r="U12" i="23" s="1"/>
  <c r="V12" i="23" s="1"/>
  <c r="W12" i="23" s="1"/>
  <c r="X12" i="23" s="1"/>
  <c r="Y12" i="23" s="1"/>
  <c r="Z12" i="23" s="1"/>
  <c r="AA12" i="23" s="1"/>
  <c r="D11" i="23"/>
  <c r="E11" i="23" s="1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D10" i="23"/>
  <c r="E10" i="23" s="1"/>
  <c r="F10" i="23" s="1"/>
  <c r="G10" i="23" s="1"/>
  <c r="H10" i="23" s="1"/>
  <c r="I10" i="23" s="1"/>
  <c r="J10" i="23" s="1"/>
  <c r="K10" i="23" s="1"/>
  <c r="L10" i="23" s="1"/>
  <c r="M10" i="23" s="1"/>
  <c r="N10" i="23" s="1"/>
  <c r="O10" i="23" s="1"/>
  <c r="P10" i="23" s="1"/>
  <c r="Q10" i="23" s="1"/>
  <c r="R10" i="23" s="1"/>
  <c r="S10" i="23" s="1"/>
  <c r="T10" i="23" s="1"/>
  <c r="U10" i="23" s="1"/>
  <c r="V10" i="23" s="1"/>
  <c r="W10" i="23" s="1"/>
  <c r="X10" i="23" s="1"/>
  <c r="Y10" i="23" s="1"/>
  <c r="Z10" i="23" s="1"/>
  <c r="AA10" i="23" s="1"/>
  <c r="D9" i="23"/>
  <c r="E9" i="23" s="1"/>
  <c r="F9" i="23" s="1"/>
  <c r="G9" i="23" s="1"/>
  <c r="H9" i="23" s="1"/>
  <c r="I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T9" i="23" s="1"/>
  <c r="U9" i="23" s="1"/>
  <c r="V9" i="23" s="1"/>
  <c r="W9" i="23" s="1"/>
  <c r="X9" i="23" s="1"/>
  <c r="Y9" i="23" s="1"/>
  <c r="Z9" i="23" s="1"/>
  <c r="AA9" i="23" s="1"/>
  <c r="D8" i="23"/>
  <c r="E8" i="23" s="1"/>
  <c r="F8" i="23" s="1"/>
  <c r="G8" i="23" s="1"/>
  <c r="H8" i="23" s="1"/>
  <c r="I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T8" i="23" s="1"/>
  <c r="U8" i="23" s="1"/>
  <c r="V8" i="23" s="1"/>
  <c r="W8" i="23" s="1"/>
  <c r="X8" i="23" s="1"/>
  <c r="Y8" i="23" s="1"/>
  <c r="Z8" i="23" s="1"/>
  <c r="AA8" i="23" s="1"/>
  <c r="B8" i="23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D7" i="23"/>
  <c r="E7" i="23" s="1"/>
  <c r="F7" i="23" s="1"/>
  <c r="G7" i="23" s="1"/>
  <c r="H7" i="23" s="1"/>
  <c r="I7" i="23" s="1"/>
  <c r="J7" i="23" s="1"/>
  <c r="K7" i="23" s="1"/>
  <c r="L7" i="23" s="1"/>
  <c r="M7" i="23" s="1"/>
  <c r="N7" i="23" s="1"/>
  <c r="O7" i="23" s="1"/>
  <c r="P7" i="23" s="1"/>
  <c r="Q7" i="23" s="1"/>
  <c r="R7" i="23" s="1"/>
  <c r="S7" i="23" s="1"/>
  <c r="T7" i="23" s="1"/>
  <c r="U7" i="23" s="1"/>
  <c r="V7" i="23" s="1"/>
  <c r="W7" i="23" s="1"/>
  <c r="X7" i="23" s="1"/>
  <c r="Y7" i="23" s="1"/>
  <c r="Z7" i="23" s="1"/>
  <c r="AA7" i="23" s="1"/>
</calcChain>
</file>

<file path=xl/sharedStrings.xml><?xml version="1.0" encoding="utf-8"?>
<sst xmlns="http://schemas.openxmlformats.org/spreadsheetml/2006/main" count="106" uniqueCount="30">
  <si>
    <t>Santa Rosa County School Board</t>
  </si>
  <si>
    <t>Range</t>
  </si>
  <si>
    <t>Level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</si>
  <si>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</si>
  <si>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</si>
  <si>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</si>
  <si>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</si>
  <si>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</si>
  <si>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</si>
  <si>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</si>
  <si>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</si>
  <si>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</si>
  <si>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</si>
  <si>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</si>
  <si>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</si>
  <si>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</si>
  <si>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</si>
  <si>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</si>
  <si>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</si>
  <si>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</si>
  <si>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</si>
  <si>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</si>
  <si>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</si>
  <si>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</si>
  <si>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</si>
  <si>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</si>
  <si>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</si>
  <si>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</si>
  <si>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>2018-19 SREA Educational Support Employees Salary Schedule</t>
  </si>
  <si>
    <t>2019-20 SREA Educational Support Employees Salary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</si>
</sst>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0"/>
  </numFmts>
  <fonts count="3" x14ac:knownFonts="1">
    <font>
      <sz val="9"/>
      <color theme="1"/>
      <name val="Courier New"/>
      <family val="2"/>
    </font>
    <font>
      <sz val="8"/>
      <color theme="1"/>
      <name val="Courier New"/>
      <family val="2"/>
    </font>
    <font>
      <b/>
      <sz val="14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right"/>
    </xf>
    <xf numFmtId="1" fontId="0" fillId="2" borderId="5" xfId="0" quotePrefix="1" applyNumberFormat="1" applyFill="1" applyBorder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quotePrefix="1" applyNumberFormat="1" applyFill="1" applyBorder="1" applyAlignment="1">
      <alignment horizontal="center"/>
    </xf>
    <xf numFmtId="0" fontId="0" fillId="0" borderId="0" xfId="0" applyFill="1"/>
    <xf numFmtId="1" fontId="0" fillId="2" borderId="8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2" borderId="3" xfId="0" applyNumberFormat="1" applyFill="1" applyBorder="1" applyAlignment="1">
      <alignment horizontal="right"/>
    </xf>
    <xf numFmtId="1" fontId="0" fillId="2" borderId="6" xfId="0" quotePrefix="1" applyNumberFormat="1" applyFill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AB93-7C55-4889-A05E-3A2BEC2ECD7B}">
  <sheetPr>
    <pageSetUpPr fitToPage="1"/>
  </sheetPr>
  <dimension ref="B1:AA36"/>
  <sheetViews>
    <sheetView tabSelected="1" workbookViewId="0">
      <selection activeCell="C7" sqref="C7"/>
    </sheetView>
  </sheetViews>
  <sheetFormatPr defaultRowHeight="12" x14ac:dyDescent="0.2"/>
  <cols>
    <col min="1" max="1" width="1.7109375" customWidth="1"/>
    <col min="2" max="2" width="8.42578125" style="2" customWidth="1"/>
    <col min="3" max="27" width="8.42578125" style="1" customWidth="1"/>
  </cols>
  <sheetData>
    <row r="1" spans="2:27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</row>
    <row r="2" spans="2:27" ht="19.5" x14ac:dyDescent="0.35">
      <c r="B2" s="21" t="s">
        <v>29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</row>
    <row r="3" spans="2:27" s="5" customFormat="1" x14ac:dyDescent="0.2">
      <c r="B3" s="15">
        <v>2.5000000000000001E-2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2:27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13" t="s">
        <v>2</v>
      </c>
    </row>
    <row r="5" spans="2:27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14" t="s">
        <v>27</v>
      </c>
    </row>
    <row r="6" spans="2:27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2:27" s="5" customFormat="1" ht="15.75" customHeight="1" x14ac:dyDescent="0.2">
      <c r="B7" s="16">
        <v>1</v>
      </c>
      <c r="C7" s="11">
        <f>ROUND('2018-19'!C7*1.01,4)</f>
        <v>8.9964999999999993</v>
      </c>
      <c r="D7" s="11">
        <f>ROUND((C7*$B$3)+C7,4)</f>
        <v>9.2213999999999992</v>
      </c>
      <c r="E7" s="11">
        <f t="shared" ref="E7:AA22" si="0">ROUND((D7*$B$3)+D7,4)</f>
        <v>9.4519000000000002</v>
      </c>
      <c r="F7" s="11">
        <f t="shared" si="0"/>
        <v>9.6882000000000001</v>
      </c>
      <c r="G7" s="11">
        <f t="shared" si="0"/>
        <v>9.9304000000000006</v>
      </c>
      <c r="H7" s="11">
        <f t="shared" si="0"/>
        <v>10.178699999999999</v>
      </c>
      <c r="I7" s="11">
        <f t="shared" si="0"/>
        <v>10.433199999999999</v>
      </c>
      <c r="J7" s="11">
        <f t="shared" si="0"/>
        <v>10.694000000000001</v>
      </c>
      <c r="K7" s="11">
        <f t="shared" si="0"/>
        <v>10.961399999999999</v>
      </c>
      <c r="L7" s="11">
        <f t="shared" si="0"/>
        <v>11.2354</v>
      </c>
      <c r="M7" s="11">
        <f t="shared" si="0"/>
        <v>11.516299999999999</v>
      </c>
      <c r="N7" s="11">
        <f t="shared" si="0"/>
        <v>11.8042</v>
      </c>
      <c r="O7" s="11">
        <f t="shared" si="0"/>
        <v>12.099299999999999</v>
      </c>
      <c r="P7" s="11">
        <f t="shared" si="0"/>
        <v>12.4018</v>
      </c>
      <c r="Q7" s="11">
        <f t="shared" si="0"/>
        <v>12.7118</v>
      </c>
      <c r="R7" s="11">
        <f t="shared" si="0"/>
        <v>13.0296</v>
      </c>
      <c r="S7" s="11">
        <f t="shared" si="0"/>
        <v>13.3553</v>
      </c>
      <c r="T7" s="11">
        <f t="shared" si="0"/>
        <v>13.6892</v>
      </c>
      <c r="U7" s="11">
        <f t="shared" si="0"/>
        <v>14.0314</v>
      </c>
      <c r="V7" s="11">
        <f t="shared" si="0"/>
        <v>14.382199999999999</v>
      </c>
      <c r="W7" s="11">
        <f t="shared" si="0"/>
        <v>14.7418</v>
      </c>
      <c r="X7" s="11">
        <f t="shared" si="0"/>
        <v>15.110300000000001</v>
      </c>
      <c r="Y7" s="11">
        <f t="shared" si="0"/>
        <v>15.488099999999999</v>
      </c>
      <c r="Z7" s="11">
        <f t="shared" si="0"/>
        <v>15.875299999999999</v>
      </c>
      <c r="AA7" s="11">
        <f t="shared" si="0"/>
        <v>16.272200000000002</v>
      </c>
    </row>
    <row r="8" spans="2:27" s="5" customFormat="1" ht="15.75" customHeight="1" x14ac:dyDescent="0.2">
      <c r="B8" s="17">
        <f>B7+1</f>
        <v>2</v>
      </c>
      <c r="C8" s="11">
        <f>ROUND('2018-19'!C8*1.01,4)</f>
        <v>9.3474000000000004</v>
      </c>
      <c r="D8" s="11">
        <f t="shared" ref="D8:S23" si="1">ROUND((C8*$B$3)+C8,4)</f>
        <v>9.5810999999999993</v>
      </c>
      <c r="E8" s="11">
        <f t="shared" si="1"/>
        <v>9.8206000000000007</v>
      </c>
      <c r="F8" s="11">
        <f t="shared" si="1"/>
        <v>10.0661</v>
      </c>
      <c r="G8" s="11">
        <f t="shared" si="1"/>
        <v>10.3178</v>
      </c>
      <c r="H8" s="11">
        <f t="shared" si="1"/>
        <v>10.575699999999999</v>
      </c>
      <c r="I8" s="11">
        <f t="shared" si="1"/>
        <v>10.8401</v>
      </c>
      <c r="J8" s="11">
        <f t="shared" si="1"/>
        <v>11.1111</v>
      </c>
      <c r="K8" s="11">
        <f t="shared" si="1"/>
        <v>11.3889</v>
      </c>
      <c r="L8" s="11">
        <f t="shared" si="1"/>
        <v>11.6736</v>
      </c>
      <c r="M8" s="11">
        <f t="shared" si="1"/>
        <v>11.965400000000001</v>
      </c>
      <c r="N8" s="11">
        <f t="shared" si="1"/>
        <v>12.2645</v>
      </c>
      <c r="O8" s="11">
        <f t="shared" si="1"/>
        <v>12.571099999999999</v>
      </c>
      <c r="P8" s="11">
        <f t="shared" si="1"/>
        <v>12.885400000000001</v>
      </c>
      <c r="Q8" s="11">
        <f t="shared" si="1"/>
        <v>13.2075</v>
      </c>
      <c r="R8" s="11">
        <f t="shared" si="1"/>
        <v>13.537699999999999</v>
      </c>
      <c r="S8" s="11">
        <f t="shared" si="1"/>
        <v>13.876099999999999</v>
      </c>
      <c r="T8" s="11">
        <f t="shared" si="0"/>
        <v>14.223000000000001</v>
      </c>
      <c r="U8" s="11">
        <f t="shared" si="0"/>
        <v>14.5786</v>
      </c>
      <c r="V8" s="11">
        <f t="shared" si="0"/>
        <v>14.943099999999999</v>
      </c>
      <c r="W8" s="11">
        <f t="shared" si="0"/>
        <v>15.316700000000001</v>
      </c>
      <c r="X8" s="11">
        <f t="shared" si="0"/>
        <v>15.6996</v>
      </c>
      <c r="Y8" s="11">
        <f t="shared" si="0"/>
        <v>16.092099999999999</v>
      </c>
      <c r="Z8" s="11">
        <f t="shared" si="0"/>
        <v>16.494399999999999</v>
      </c>
      <c r="AA8" s="11">
        <f t="shared" si="0"/>
        <v>16.9068</v>
      </c>
    </row>
    <row r="9" spans="2:27" s="5" customFormat="1" ht="15.75" customHeight="1" x14ac:dyDescent="0.2">
      <c r="B9" s="17">
        <f t="shared" ref="B9:B36" si="2">B8+1</f>
        <v>3</v>
      </c>
      <c r="C9" s="11">
        <f>ROUND('2018-19'!C9*1.01,4)</f>
        <v>9.7292000000000005</v>
      </c>
      <c r="D9" s="11">
        <f t="shared" si="1"/>
        <v>9.9724000000000004</v>
      </c>
      <c r="E9" s="11">
        <f t="shared" si="1"/>
        <v>10.2217</v>
      </c>
      <c r="F9" s="11">
        <f t="shared" si="1"/>
        <v>10.4772</v>
      </c>
      <c r="G9" s="11">
        <f t="shared" si="1"/>
        <v>10.739100000000001</v>
      </c>
      <c r="H9" s="11">
        <f t="shared" si="1"/>
        <v>11.0076</v>
      </c>
      <c r="I9" s="11">
        <f t="shared" si="1"/>
        <v>11.2828</v>
      </c>
      <c r="J9" s="11">
        <f t="shared" si="1"/>
        <v>11.5649</v>
      </c>
      <c r="K9" s="11">
        <f t="shared" si="1"/>
        <v>11.853999999999999</v>
      </c>
      <c r="L9" s="11">
        <f t="shared" si="1"/>
        <v>12.150399999999999</v>
      </c>
      <c r="M9" s="11">
        <f t="shared" si="1"/>
        <v>12.4542</v>
      </c>
      <c r="N9" s="11">
        <f t="shared" si="1"/>
        <v>12.765599999999999</v>
      </c>
      <c r="O9" s="11">
        <f t="shared" si="1"/>
        <v>13.0847</v>
      </c>
      <c r="P9" s="11">
        <f t="shared" si="1"/>
        <v>13.411799999999999</v>
      </c>
      <c r="Q9" s="11">
        <f t="shared" si="1"/>
        <v>13.7471</v>
      </c>
      <c r="R9" s="11">
        <f t="shared" si="1"/>
        <v>14.0908</v>
      </c>
      <c r="S9" s="11">
        <f t="shared" si="1"/>
        <v>14.443099999999999</v>
      </c>
      <c r="T9" s="11">
        <f t="shared" si="0"/>
        <v>14.8042</v>
      </c>
      <c r="U9" s="11">
        <f t="shared" si="0"/>
        <v>15.174300000000001</v>
      </c>
      <c r="V9" s="11">
        <f t="shared" si="0"/>
        <v>15.553699999999999</v>
      </c>
      <c r="W9" s="11">
        <f t="shared" si="0"/>
        <v>15.942500000000001</v>
      </c>
      <c r="X9" s="11">
        <f t="shared" si="0"/>
        <v>16.341100000000001</v>
      </c>
      <c r="Y9" s="11">
        <f t="shared" si="0"/>
        <v>16.749600000000001</v>
      </c>
      <c r="Z9" s="11">
        <f t="shared" si="0"/>
        <v>17.168299999999999</v>
      </c>
      <c r="AA9" s="11">
        <f t="shared" si="0"/>
        <v>17.5975</v>
      </c>
    </row>
    <row r="10" spans="2:27" s="5" customFormat="1" ht="15.75" customHeight="1" x14ac:dyDescent="0.2">
      <c r="B10" s="17">
        <f t="shared" si="2"/>
        <v>4</v>
      </c>
      <c r="C10" s="11">
        <f>ROUND('2018-19'!C10*1.01,4)</f>
        <v>10.1111</v>
      </c>
      <c r="D10" s="11">
        <f t="shared" si="1"/>
        <v>10.363899999999999</v>
      </c>
      <c r="E10" s="11">
        <f t="shared" si="1"/>
        <v>10.622999999999999</v>
      </c>
      <c r="F10" s="11">
        <f t="shared" si="1"/>
        <v>10.8886</v>
      </c>
      <c r="G10" s="11">
        <f t="shared" si="1"/>
        <v>11.1608</v>
      </c>
      <c r="H10" s="11">
        <f t="shared" si="1"/>
        <v>11.4398</v>
      </c>
      <c r="I10" s="11">
        <f t="shared" si="1"/>
        <v>11.7258</v>
      </c>
      <c r="J10" s="11">
        <f t="shared" si="1"/>
        <v>12.0189</v>
      </c>
      <c r="K10" s="11">
        <f t="shared" si="1"/>
        <v>12.3194</v>
      </c>
      <c r="L10" s="11">
        <f t="shared" si="1"/>
        <v>12.6274</v>
      </c>
      <c r="M10" s="11">
        <f t="shared" si="1"/>
        <v>12.943099999999999</v>
      </c>
      <c r="N10" s="11">
        <f t="shared" si="1"/>
        <v>13.2667</v>
      </c>
      <c r="O10" s="11">
        <f t="shared" si="1"/>
        <v>13.5984</v>
      </c>
      <c r="P10" s="11">
        <f t="shared" si="1"/>
        <v>13.9384</v>
      </c>
      <c r="Q10" s="11">
        <f t="shared" si="1"/>
        <v>14.286899999999999</v>
      </c>
      <c r="R10" s="11">
        <f t="shared" si="1"/>
        <v>14.6441</v>
      </c>
      <c r="S10" s="11">
        <f t="shared" si="1"/>
        <v>15.010199999999999</v>
      </c>
      <c r="T10" s="11">
        <f t="shared" si="0"/>
        <v>15.3855</v>
      </c>
      <c r="U10" s="11">
        <f t="shared" si="0"/>
        <v>15.770099999999999</v>
      </c>
      <c r="V10" s="11">
        <f t="shared" si="0"/>
        <v>16.164400000000001</v>
      </c>
      <c r="W10" s="11">
        <f t="shared" si="0"/>
        <v>16.5685</v>
      </c>
      <c r="X10" s="11">
        <f t="shared" si="0"/>
        <v>16.982700000000001</v>
      </c>
      <c r="Y10" s="11">
        <f t="shared" si="0"/>
        <v>17.407299999999999</v>
      </c>
      <c r="Z10" s="11">
        <f t="shared" si="0"/>
        <v>17.842500000000001</v>
      </c>
      <c r="AA10" s="11">
        <f t="shared" si="0"/>
        <v>18.288599999999999</v>
      </c>
    </row>
    <row r="11" spans="2:27" s="5" customFormat="1" ht="15.75" customHeight="1" x14ac:dyDescent="0.2">
      <c r="B11" s="17">
        <f t="shared" si="2"/>
        <v>5</v>
      </c>
      <c r="C11" s="11">
        <f>ROUND('2018-19'!C11*1.01,4)</f>
        <v>10.523899999999999</v>
      </c>
      <c r="D11" s="11">
        <f t="shared" si="1"/>
        <v>10.787000000000001</v>
      </c>
      <c r="E11" s="11">
        <f t="shared" si="1"/>
        <v>11.056699999999999</v>
      </c>
      <c r="F11" s="11">
        <f t="shared" si="1"/>
        <v>11.3331</v>
      </c>
      <c r="G11" s="11">
        <f t="shared" si="1"/>
        <v>11.616400000000001</v>
      </c>
      <c r="H11" s="11">
        <f t="shared" si="1"/>
        <v>11.9068</v>
      </c>
      <c r="I11" s="11">
        <f t="shared" si="1"/>
        <v>12.204499999999999</v>
      </c>
      <c r="J11" s="11">
        <f t="shared" si="1"/>
        <v>12.509600000000001</v>
      </c>
      <c r="K11" s="11">
        <f t="shared" si="1"/>
        <v>12.8223</v>
      </c>
      <c r="L11" s="11">
        <f t="shared" si="1"/>
        <v>13.142899999999999</v>
      </c>
      <c r="M11" s="11">
        <f t="shared" si="1"/>
        <v>13.471500000000001</v>
      </c>
      <c r="N11" s="11">
        <f t="shared" si="1"/>
        <v>13.808299999999999</v>
      </c>
      <c r="O11" s="11">
        <f t="shared" si="1"/>
        <v>14.153499999999999</v>
      </c>
      <c r="P11" s="11">
        <f t="shared" si="1"/>
        <v>14.507300000000001</v>
      </c>
      <c r="Q11" s="11">
        <f t="shared" si="1"/>
        <v>14.87</v>
      </c>
      <c r="R11" s="11">
        <f t="shared" si="1"/>
        <v>15.2418</v>
      </c>
      <c r="S11" s="11">
        <f t="shared" si="1"/>
        <v>15.6228</v>
      </c>
      <c r="T11" s="11">
        <f t="shared" si="0"/>
        <v>16.013400000000001</v>
      </c>
      <c r="U11" s="11">
        <f t="shared" si="0"/>
        <v>16.413699999999999</v>
      </c>
      <c r="V11" s="11">
        <f t="shared" si="0"/>
        <v>16.824000000000002</v>
      </c>
      <c r="W11" s="11">
        <f t="shared" si="0"/>
        <v>17.244599999999998</v>
      </c>
      <c r="X11" s="11">
        <f t="shared" si="0"/>
        <v>17.675699999999999</v>
      </c>
      <c r="Y11" s="11">
        <f t="shared" si="0"/>
        <v>18.117599999999999</v>
      </c>
      <c r="Z11" s="11">
        <f t="shared" si="0"/>
        <v>18.570499999999999</v>
      </c>
      <c r="AA11" s="11">
        <f t="shared" si="0"/>
        <v>19.034800000000001</v>
      </c>
    </row>
    <row r="12" spans="2:27" s="5" customFormat="1" ht="15.75" customHeight="1" x14ac:dyDescent="0.2">
      <c r="B12" s="17">
        <f t="shared" si="2"/>
        <v>6</v>
      </c>
      <c r="C12" s="11">
        <f>ROUND('2018-19'!C12*1.01,4)</f>
        <v>10.9574</v>
      </c>
      <c r="D12" s="11">
        <f t="shared" si="1"/>
        <v>11.231299999999999</v>
      </c>
      <c r="E12" s="11">
        <f t="shared" si="1"/>
        <v>11.5121</v>
      </c>
      <c r="F12" s="11">
        <f t="shared" si="1"/>
        <v>11.799899999999999</v>
      </c>
      <c r="G12" s="11">
        <f t="shared" si="1"/>
        <v>12.094900000000001</v>
      </c>
      <c r="H12" s="11">
        <f t="shared" si="1"/>
        <v>12.3973</v>
      </c>
      <c r="I12" s="11">
        <f t="shared" si="1"/>
        <v>12.7072</v>
      </c>
      <c r="J12" s="11">
        <f t="shared" si="1"/>
        <v>13.024900000000001</v>
      </c>
      <c r="K12" s="11">
        <f t="shared" si="1"/>
        <v>13.3505</v>
      </c>
      <c r="L12" s="11">
        <f t="shared" si="1"/>
        <v>13.6843</v>
      </c>
      <c r="M12" s="11">
        <f t="shared" si="1"/>
        <v>14.026400000000001</v>
      </c>
      <c r="N12" s="11">
        <f t="shared" si="1"/>
        <v>14.3771</v>
      </c>
      <c r="O12" s="11">
        <f t="shared" si="1"/>
        <v>14.736499999999999</v>
      </c>
      <c r="P12" s="11">
        <f t="shared" si="1"/>
        <v>15.104900000000001</v>
      </c>
      <c r="Q12" s="11">
        <f t="shared" si="1"/>
        <v>15.4825</v>
      </c>
      <c r="R12" s="11">
        <f t="shared" si="1"/>
        <v>15.8696</v>
      </c>
      <c r="S12" s="11">
        <f t="shared" si="1"/>
        <v>16.266300000000001</v>
      </c>
      <c r="T12" s="11">
        <f t="shared" si="0"/>
        <v>16.672999999999998</v>
      </c>
      <c r="U12" s="11">
        <f t="shared" si="0"/>
        <v>17.0898</v>
      </c>
      <c r="V12" s="11">
        <f t="shared" si="0"/>
        <v>17.516999999999999</v>
      </c>
      <c r="W12" s="11">
        <f t="shared" si="0"/>
        <v>17.954899999999999</v>
      </c>
      <c r="X12" s="11">
        <f t="shared" si="0"/>
        <v>18.4038</v>
      </c>
      <c r="Y12" s="11">
        <f t="shared" si="0"/>
        <v>18.863900000000001</v>
      </c>
      <c r="Z12" s="11">
        <f t="shared" si="0"/>
        <v>19.3355</v>
      </c>
      <c r="AA12" s="11">
        <f t="shared" si="0"/>
        <v>19.818899999999999</v>
      </c>
    </row>
    <row r="13" spans="2:27" s="5" customFormat="1" ht="15.75" customHeight="1" x14ac:dyDescent="0.2">
      <c r="B13" s="17">
        <f t="shared" si="2"/>
        <v>7</v>
      </c>
      <c r="C13" s="11">
        <f>ROUND('2018-19'!C13*1.01,4)</f>
        <v>11.4115</v>
      </c>
      <c r="D13" s="11">
        <f t="shared" si="1"/>
        <v>11.6968</v>
      </c>
      <c r="E13" s="11">
        <f t="shared" si="1"/>
        <v>11.9892</v>
      </c>
      <c r="F13" s="11">
        <f t="shared" si="1"/>
        <v>12.2889</v>
      </c>
      <c r="G13" s="11">
        <f t="shared" si="1"/>
        <v>12.5961</v>
      </c>
      <c r="H13" s="11">
        <f t="shared" si="1"/>
        <v>12.911</v>
      </c>
      <c r="I13" s="11">
        <f t="shared" si="1"/>
        <v>13.2338</v>
      </c>
      <c r="J13" s="11">
        <f t="shared" si="1"/>
        <v>13.5646</v>
      </c>
      <c r="K13" s="11">
        <f t="shared" si="1"/>
        <v>13.903700000000001</v>
      </c>
      <c r="L13" s="11">
        <f t="shared" si="1"/>
        <v>14.251300000000001</v>
      </c>
      <c r="M13" s="11">
        <f t="shared" si="1"/>
        <v>14.6076</v>
      </c>
      <c r="N13" s="11">
        <f t="shared" si="1"/>
        <v>14.972799999999999</v>
      </c>
      <c r="O13" s="11">
        <f t="shared" si="1"/>
        <v>15.347099999999999</v>
      </c>
      <c r="P13" s="11">
        <f t="shared" si="1"/>
        <v>15.7308</v>
      </c>
      <c r="Q13" s="11">
        <f t="shared" si="1"/>
        <v>16.124099999999999</v>
      </c>
      <c r="R13" s="11">
        <f t="shared" si="1"/>
        <v>16.527200000000001</v>
      </c>
      <c r="S13" s="11">
        <f t="shared" si="1"/>
        <v>16.9404</v>
      </c>
      <c r="T13" s="11">
        <f t="shared" si="0"/>
        <v>17.363900000000001</v>
      </c>
      <c r="U13" s="11">
        <f t="shared" si="0"/>
        <v>17.797999999999998</v>
      </c>
      <c r="V13" s="11">
        <f t="shared" si="0"/>
        <v>18.242999999999999</v>
      </c>
      <c r="W13" s="11">
        <f t="shared" si="0"/>
        <v>18.699100000000001</v>
      </c>
      <c r="X13" s="11">
        <f t="shared" si="0"/>
        <v>19.166599999999999</v>
      </c>
      <c r="Y13" s="11">
        <f t="shared" si="0"/>
        <v>19.645800000000001</v>
      </c>
      <c r="Z13" s="11">
        <f t="shared" si="0"/>
        <v>20.136900000000001</v>
      </c>
      <c r="AA13" s="11">
        <f t="shared" si="0"/>
        <v>20.6403</v>
      </c>
    </row>
    <row r="14" spans="2:27" s="5" customFormat="1" ht="15.75" customHeight="1" x14ac:dyDescent="0.2">
      <c r="B14" s="17">
        <f t="shared" si="2"/>
        <v>8</v>
      </c>
      <c r="C14" s="11">
        <f>ROUND('2018-19'!C14*1.01,4)</f>
        <v>11.886200000000001</v>
      </c>
      <c r="D14" s="11">
        <f t="shared" si="1"/>
        <v>12.183400000000001</v>
      </c>
      <c r="E14" s="11">
        <f t="shared" si="1"/>
        <v>12.488</v>
      </c>
      <c r="F14" s="11">
        <f t="shared" si="1"/>
        <v>12.8002</v>
      </c>
      <c r="G14" s="11">
        <f t="shared" si="1"/>
        <v>13.120200000000001</v>
      </c>
      <c r="H14" s="11">
        <f t="shared" si="1"/>
        <v>13.4482</v>
      </c>
      <c r="I14" s="11">
        <f t="shared" si="1"/>
        <v>13.7844</v>
      </c>
      <c r="J14" s="11">
        <f t="shared" si="1"/>
        <v>14.129</v>
      </c>
      <c r="K14" s="11">
        <f t="shared" si="1"/>
        <v>14.482200000000001</v>
      </c>
      <c r="L14" s="11">
        <f t="shared" si="1"/>
        <v>14.8443</v>
      </c>
      <c r="M14" s="11">
        <f t="shared" si="1"/>
        <v>15.215400000000001</v>
      </c>
      <c r="N14" s="11">
        <f t="shared" si="1"/>
        <v>15.595800000000001</v>
      </c>
      <c r="O14" s="11">
        <f t="shared" si="1"/>
        <v>15.9857</v>
      </c>
      <c r="P14" s="11">
        <f t="shared" si="1"/>
        <v>16.385300000000001</v>
      </c>
      <c r="Q14" s="11">
        <f t="shared" si="1"/>
        <v>16.794899999999998</v>
      </c>
      <c r="R14" s="11">
        <f t="shared" si="1"/>
        <v>17.2148</v>
      </c>
      <c r="S14" s="11">
        <f t="shared" si="1"/>
        <v>17.645199999999999</v>
      </c>
      <c r="T14" s="11">
        <f t="shared" si="0"/>
        <v>18.086300000000001</v>
      </c>
      <c r="U14" s="11">
        <f t="shared" si="0"/>
        <v>18.538499999999999</v>
      </c>
      <c r="V14" s="11">
        <f t="shared" si="0"/>
        <v>19.001999999999999</v>
      </c>
      <c r="W14" s="11">
        <f t="shared" si="0"/>
        <v>19.4771</v>
      </c>
      <c r="X14" s="11">
        <f t="shared" si="0"/>
        <v>19.963999999999999</v>
      </c>
      <c r="Y14" s="11">
        <f t="shared" si="0"/>
        <v>20.463100000000001</v>
      </c>
      <c r="Z14" s="11">
        <f t="shared" si="0"/>
        <v>20.974699999999999</v>
      </c>
      <c r="AA14" s="11">
        <f t="shared" si="0"/>
        <v>21.499099999999999</v>
      </c>
    </row>
    <row r="15" spans="2:27" s="5" customFormat="1" ht="15.75" customHeight="1" x14ac:dyDescent="0.2">
      <c r="B15" s="17">
        <f t="shared" si="2"/>
        <v>9</v>
      </c>
      <c r="C15" s="11">
        <f>ROUND('2018-19'!C15*1.01,4)</f>
        <v>12.381500000000001</v>
      </c>
      <c r="D15" s="11">
        <f t="shared" si="1"/>
        <v>12.691000000000001</v>
      </c>
      <c r="E15" s="11">
        <f t="shared" si="1"/>
        <v>13.0083</v>
      </c>
      <c r="F15" s="11">
        <f t="shared" si="1"/>
        <v>13.333500000000001</v>
      </c>
      <c r="G15" s="11">
        <f t="shared" si="1"/>
        <v>13.6668</v>
      </c>
      <c r="H15" s="11">
        <f t="shared" si="1"/>
        <v>14.0085</v>
      </c>
      <c r="I15" s="11">
        <f t="shared" si="1"/>
        <v>14.358700000000001</v>
      </c>
      <c r="J15" s="11">
        <f t="shared" si="1"/>
        <v>14.717700000000001</v>
      </c>
      <c r="K15" s="11">
        <f t="shared" si="1"/>
        <v>15.085599999999999</v>
      </c>
      <c r="L15" s="11">
        <f t="shared" si="1"/>
        <v>15.4627</v>
      </c>
      <c r="M15" s="11">
        <f t="shared" si="1"/>
        <v>15.849299999999999</v>
      </c>
      <c r="N15" s="11">
        <f t="shared" si="1"/>
        <v>16.2455</v>
      </c>
      <c r="O15" s="11">
        <f t="shared" si="1"/>
        <v>16.651599999999998</v>
      </c>
      <c r="P15" s="11">
        <f t="shared" si="1"/>
        <v>17.067900000000002</v>
      </c>
      <c r="Q15" s="11">
        <f t="shared" si="1"/>
        <v>17.494599999999998</v>
      </c>
      <c r="R15" s="11">
        <f t="shared" si="1"/>
        <v>17.931999999999999</v>
      </c>
      <c r="S15" s="11">
        <f t="shared" si="1"/>
        <v>18.380299999999998</v>
      </c>
      <c r="T15" s="11">
        <f t="shared" si="0"/>
        <v>18.8398</v>
      </c>
      <c r="U15" s="11">
        <f t="shared" si="0"/>
        <v>19.3108</v>
      </c>
      <c r="V15" s="11">
        <f t="shared" si="0"/>
        <v>19.793600000000001</v>
      </c>
      <c r="W15" s="11">
        <f t="shared" si="0"/>
        <v>20.288399999999999</v>
      </c>
      <c r="X15" s="11">
        <f t="shared" si="0"/>
        <v>20.7956</v>
      </c>
      <c r="Y15" s="11">
        <f t="shared" si="0"/>
        <v>21.3155</v>
      </c>
      <c r="Z15" s="11">
        <f t="shared" si="0"/>
        <v>21.848400000000002</v>
      </c>
      <c r="AA15" s="11">
        <f t="shared" si="0"/>
        <v>22.394600000000001</v>
      </c>
    </row>
    <row r="16" spans="2:27" s="5" customFormat="1" ht="15.75" customHeight="1" x14ac:dyDescent="0.2">
      <c r="B16" s="9">
        <f t="shared" si="2"/>
        <v>10</v>
      </c>
      <c r="C16" s="11">
        <f>ROUND('2018-19'!C16*1.01,4)</f>
        <v>12.897500000000001</v>
      </c>
      <c r="D16" s="11">
        <f t="shared" si="1"/>
        <v>13.219900000000001</v>
      </c>
      <c r="E16" s="11">
        <f t="shared" si="1"/>
        <v>13.5504</v>
      </c>
      <c r="F16" s="11">
        <f t="shared" si="1"/>
        <v>13.889200000000001</v>
      </c>
      <c r="G16" s="11">
        <f t="shared" si="1"/>
        <v>14.2364</v>
      </c>
      <c r="H16" s="11">
        <f t="shared" si="1"/>
        <v>14.5923</v>
      </c>
      <c r="I16" s="11">
        <f t="shared" si="1"/>
        <v>14.957100000000001</v>
      </c>
      <c r="J16" s="11">
        <f t="shared" si="1"/>
        <v>15.331</v>
      </c>
      <c r="K16" s="11">
        <f t="shared" si="1"/>
        <v>15.7143</v>
      </c>
      <c r="L16" s="11">
        <f t="shared" si="1"/>
        <v>16.107199999999999</v>
      </c>
      <c r="M16" s="11">
        <f t="shared" si="1"/>
        <v>16.509899999999998</v>
      </c>
      <c r="N16" s="11">
        <f t="shared" si="1"/>
        <v>16.922599999999999</v>
      </c>
      <c r="O16" s="11">
        <f t="shared" si="1"/>
        <v>17.345700000000001</v>
      </c>
      <c r="P16" s="11">
        <f t="shared" si="1"/>
        <v>17.779299999999999</v>
      </c>
      <c r="Q16" s="11">
        <f t="shared" si="1"/>
        <v>18.223800000000001</v>
      </c>
      <c r="R16" s="11">
        <f t="shared" si="1"/>
        <v>18.679400000000001</v>
      </c>
      <c r="S16" s="11">
        <f t="shared" si="1"/>
        <v>19.1464</v>
      </c>
      <c r="T16" s="11">
        <f t="shared" si="0"/>
        <v>19.6251</v>
      </c>
      <c r="U16" s="11">
        <f t="shared" si="0"/>
        <v>20.1157</v>
      </c>
      <c r="V16" s="11">
        <f t="shared" si="0"/>
        <v>20.618600000000001</v>
      </c>
      <c r="W16" s="11">
        <f t="shared" si="0"/>
        <v>21.1341</v>
      </c>
      <c r="X16" s="11">
        <f t="shared" si="0"/>
        <v>21.662500000000001</v>
      </c>
      <c r="Y16" s="11">
        <f t="shared" si="0"/>
        <v>22.2041</v>
      </c>
      <c r="Z16" s="11">
        <f t="shared" si="0"/>
        <v>22.7592</v>
      </c>
      <c r="AA16" s="11">
        <f t="shared" si="0"/>
        <v>23.328199999999999</v>
      </c>
    </row>
    <row r="17" spans="2:27" s="5" customFormat="1" ht="15.75" customHeight="1" x14ac:dyDescent="0.2">
      <c r="B17" s="9">
        <f t="shared" si="2"/>
        <v>11</v>
      </c>
      <c r="C17" s="11">
        <f>ROUND('2018-19'!C17*1.01,4)</f>
        <v>13.454800000000001</v>
      </c>
      <c r="D17" s="11">
        <f t="shared" si="1"/>
        <v>13.7912</v>
      </c>
      <c r="E17" s="11">
        <f t="shared" si="1"/>
        <v>14.135999999999999</v>
      </c>
      <c r="F17" s="11">
        <f t="shared" si="1"/>
        <v>14.4894</v>
      </c>
      <c r="G17" s="11">
        <f t="shared" si="1"/>
        <v>14.851599999999999</v>
      </c>
      <c r="H17" s="11">
        <f t="shared" si="1"/>
        <v>15.222899999999999</v>
      </c>
      <c r="I17" s="11">
        <f t="shared" si="1"/>
        <v>15.6035</v>
      </c>
      <c r="J17" s="11">
        <f t="shared" si="1"/>
        <v>15.993600000000001</v>
      </c>
      <c r="K17" s="11">
        <f t="shared" si="1"/>
        <v>16.3934</v>
      </c>
      <c r="L17" s="11">
        <f t="shared" si="1"/>
        <v>16.8032</v>
      </c>
      <c r="M17" s="11">
        <f t="shared" si="1"/>
        <v>17.223299999999998</v>
      </c>
      <c r="N17" s="11">
        <f t="shared" si="1"/>
        <v>17.6539</v>
      </c>
      <c r="O17" s="11">
        <f t="shared" si="1"/>
        <v>18.095199999999998</v>
      </c>
      <c r="P17" s="11">
        <f t="shared" si="1"/>
        <v>18.547599999999999</v>
      </c>
      <c r="Q17" s="11">
        <f t="shared" si="1"/>
        <v>19.011299999999999</v>
      </c>
      <c r="R17" s="11">
        <f t="shared" si="1"/>
        <v>19.486599999999999</v>
      </c>
      <c r="S17" s="11">
        <f t="shared" si="1"/>
        <v>19.973800000000001</v>
      </c>
      <c r="T17" s="11">
        <f t="shared" si="0"/>
        <v>20.473099999999999</v>
      </c>
      <c r="U17" s="11">
        <f t="shared" si="0"/>
        <v>20.9849</v>
      </c>
      <c r="V17" s="11">
        <f t="shared" si="0"/>
        <v>21.509499999999999</v>
      </c>
      <c r="W17" s="11">
        <f t="shared" si="0"/>
        <v>22.0472</v>
      </c>
      <c r="X17" s="11">
        <f t="shared" si="0"/>
        <v>22.598400000000002</v>
      </c>
      <c r="Y17" s="11">
        <f t="shared" si="0"/>
        <v>23.163399999999999</v>
      </c>
      <c r="Z17" s="11">
        <f t="shared" si="0"/>
        <v>23.7425</v>
      </c>
      <c r="AA17" s="11">
        <f t="shared" si="0"/>
        <v>24.336099999999998</v>
      </c>
    </row>
    <row r="18" spans="2:27" s="5" customFormat="1" ht="15.75" customHeight="1" x14ac:dyDescent="0.2">
      <c r="B18" s="9">
        <f t="shared" si="2"/>
        <v>12</v>
      </c>
      <c r="C18" s="11">
        <f>ROUND('2018-19'!C18*1.01,4)</f>
        <v>14.0327</v>
      </c>
      <c r="D18" s="11">
        <f t="shared" si="1"/>
        <v>14.3835</v>
      </c>
      <c r="E18" s="11">
        <f t="shared" si="1"/>
        <v>14.7431</v>
      </c>
      <c r="F18" s="11">
        <f t="shared" si="1"/>
        <v>15.111700000000001</v>
      </c>
      <c r="G18" s="11">
        <f t="shared" si="1"/>
        <v>15.4895</v>
      </c>
      <c r="H18" s="11">
        <f t="shared" si="1"/>
        <v>15.8767</v>
      </c>
      <c r="I18" s="11">
        <f t="shared" si="1"/>
        <v>16.273599999999998</v>
      </c>
      <c r="J18" s="11">
        <f t="shared" si="1"/>
        <v>16.680399999999999</v>
      </c>
      <c r="K18" s="11">
        <f t="shared" si="1"/>
        <v>17.0974</v>
      </c>
      <c r="L18" s="11">
        <f t="shared" si="1"/>
        <v>17.524799999999999</v>
      </c>
      <c r="M18" s="11">
        <f t="shared" si="1"/>
        <v>17.962900000000001</v>
      </c>
      <c r="N18" s="11">
        <f t="shared" si="1"/>
        <v>18.411999999999999</v>
      </c>
      <c r="O18" s="11">
        <f t="shared" si="1"/>
        <v>18.872299999999999</v>
      </c>
      <c r="P18" s="11">
        <f t="shared" si="1"/>
        <v>19.344100000000001</v>
      </c>
      <c r="Q18" s="11">
        <f t="shared" si="1"/>
        <v>19.8277</v>
      </c>
      <c r="R18" s="11">
        <f t="shared" si="1"/>
        <v>20.323399999999999</v>
      </c>
      <c r="S18" s="11">
        <f t="shared" si="1"/>
        <v>20.831499999999998</v>
      </c>
      <c r="T18" s="11">
        <f t="shared" si="0"/>
        <v>21.3523</v>
      </c>
      <c r="U18" s="11">
        <f t="shared" si="0"/>
        <v>21.886099999999999</v>
      </c>
      <c r="V18" s="11">
        <f t="shared" si="0"/>
        <v>22.433299999999999</v>
      </c>
      <c r="W18" s="11">
        <f t="shared" si="0"/>
        <v>22.9941</v>
      </c>
      <c r="X18" s="11">
        <f t="shared" si="0"/>
        <v>23.568999999999999</v>
      </c>
      <c r="Y18" s="11">
        <f t="shared" si="0"/>
        <v>24.158200000000001</v>
      </c>
      <c r="Z18" s="11">
        <f t="shared" si="0"/>
        <v>24.7622</v>
      </c>
      <c r="AA18" s="11">
        <f t="shared" si="0"/>
        <v>25.3813</v>
      </c>
    </row>
    <row r="19" spans="2:27" s="5" customFormat="1" ht="15.75" customHeight="1" x14ac:dyDescent="0.2">
      <c r="B19" s="9">
        <f t="shared" si="2"/>
        <v>13</v>
      </c>
      <c r="C19" s="11">
        <f>ROUND('2018-19'!C19*1.01,4)</f>
        <v>14.631399999999999</v>
      </c>
      <c r="D19" s="11">
        <f t="shared" si="1"/>
        <v>14.997199999999999</v>
      </c>
      <c r="E19" s="11">
        <f t="shared" si="1"/>
        <v>15.3721</v>
      </c>
      <c r="F19" s="11">
        <f t="shared" si="1"/>
        <v>15.756399999999999</v>
      </c>
      <c r="G19" s="11">
        <f t="shared" si="1"/>
        <v>16.150300000000001</v>
      </c>
      <c r="H19" s="11">
        <f t="shared" si="1"/>
        <v>16.554099999999998</v>
      </c>
      <c r="I19" s="11">
        <f t="shared" si="1"/>
        <v>16.968</v>
      </c>
      <c r="J19" s="11">
        <f t="shared" si="1"/>
        <v>17.392199999999999</v>
      </c>
      <c r="K19" s="11">
        <f t="shared" si="1"/>
        <v>17.827000000000002</v>
      </c>
      <c r="L19" s="11">
        <f t="shared" si="1"/>
        <v>18.2727</v>
      </c>
      <c r="M19" s="11">
        <f t="shared" si="1"/>
        <v>18.729500000000002</v>
      </c>
      <c r="N19" s="11">
        <f t="shared" si="1"/>
        <v>19.197700000000001</v>
      </c>
      <c r="O19" s="11">
        <f t="shared" si="1"/>
        <v>19.677600000000002</v>
      </c>
      <c r="P19" s="11">
        <f t="shared" si="1"/>
        <v>20.169499999999999</v>
      </c>
      <c r="Q19" s="11">
        <f t="shared" si="1"/>
        <v>20.6737</v>
      </c>
      <c r="R19" s="11">
        <f t="shared" si="1"/>
        <v>21.1905</v>
      </c>
      <c r="S19" s="11">
        <f t="shared" si="1"/>
        <v>21.720300000000002</v>
      </c>
      <c r="T19" s="11">
        <f t="shared" si="0"/>
        <v>22.263300000000001</v>
      </c>
      <c r="U19" s="11">
        <f t="shared" si="0"/>
        <v>22.819900000000001</v>
      </c>
      <c r="V19" s="11">
        <f t="shared" si="0"/>
        <v>23.3904</v>
      </c>
      <c r="W19" s="11">
        <f t="shared" si="0"/>
        <v>23.975200000000001</v>
      </c>
      <c r="X19" s="11">
        <f t="shared" si="0"/>
        <v>24.5746</v>
      </c>
      <c r="Y19" s="11">
        <f t="shared" si="0"/>
        <v>25.189</v>
      </c>
      <c r="Z19" s="11">
        <f t="shared" si="0"/>
        <v>25.8187</v>
      </c>
      <c r="AA19" s="11">
        <f t="shared" si="0"/>
        <v>26.464200000000002</v>
      </c>
    </row>
    <row r="20" spans="2:27" s="5" customFormat="1" ht="15.75" customHeight="1" x14ac:dyDescent="0.2">
      <c r="B20" s="9">
        <f t="shared" si="2"/>
        <v>14</v>
      </c>
      <c r="C20" s="11">
        <f>ROUND('2018-19'!C20*1.01,4)</f>
        <v>15.2712</v>
      </c>
      <c r="D20" s="11">
        <f t="shared" si="1"/>
        <v>15.653</v>
      </c>
      <c r="E20" s="11">
        <f t="shared" si="1"/>
        <v>16.0443</v>
      </c>
      <c r="F20" s="11">
        <f t="shared" si="1"/>
        <v>16.445399999999999</v>
      </c>
      <c r="G20" s="11">
        <f t="shared" si="1"/>
        <v>16.8565</v>
      </c>
      <c r="H20" s="11">
        <f t="shared" si="1"/>
        <v>17.277899999999999</v>
      </c>
      <c r="I20" s="11">
        <f t="shared" si="1"/>
        <v>17.709800000000001</v>
      </c>
      <c r="J20" s="11">
        <f t="shared" si="1"/>
        <v>18.1525</v>
      </c>
      <c r="K20" s="11">
        <f t="shared" si="1"/>
        <v>18.606300000000001</v>
      </c>
      <c r="L20" s="11">
        <f t="shared" si="1"/>
        <v>19.0715</v>
      </c>
      <c r="M20" s="11">
        <f t="shared" si="1"/>
        <v>19.548300000000001</v>
      </c>
      <c r="N20" s="11">
        <f t="shared" si="1"/>
        <v>20.036999999999999</v>
      </c>
      <c r="O20" s="11">
        <f t="shared" si="1"/>
        <v>20.5379</v>
      </c>
      <c r="P20" s="11">
        <f t="shared" si="1"/>
        <v>21.051300000000001</v>
      </c>
      <c r="Q20" s="11">
        <f t="shared" si="1"/>
        <v>21.5776</v>
      </c>
      <c r="R20" s="11">
        <f t="shared" si="1"/>
        <v>22.117000000000001</v>
      </c>
      <c r="S20" s="11">
        <f t="shared" si="1"/>
        <v>22.669899999999998</v>
      </c>
      <c r="T20" s="11">
        <f t="shared" si="0"/>
        <v>23.236599999999999</v>
      </c>
      <c r="U20" s="11">
        <f t="shared" si="0"/>
        <v>23.817499999999999</v>
      </c>
      <c r="V20" s="11">
        <f t="shared" si="0"/>
        <v>24.4129</v>
      </c>
      <c r="W20" s="11">
        <f t="shared" si="0"/>
        <v>25.023199999999999</v>
      </c>
      <c r="X20" s="11">
        <f t="shared" si="0"/>
        <v>25.648800000000001</v>
      </c>
      <c r="Y20" s="11">
        <f t="shared" si="0"/>
        <v>26.29</v>
      </c>
      <c r="Z20" s="11">
        <f t="shared" si="0"/>
        <v>26.947299999999998</v>
      </c>
      <c r="AA20" s="11">
        <f t="shared" si="0"/>
        <v>27.620999999999999</v>
      </c>
    </row>
    <row r="21" spans="2:27" s="5" customFormat="1" ht="15.75" customHeight="1" x14ac:dyDescent="0.2">
      <c r="B21" s="9">
        <f t="shared" si="2"/>
        <v>15</v>
      </c>
      <c r="C21" s="11">
        <f>ROUND('2018-19'!C21*1.01,4)</f>
        <v>15.942</v>
      </c>
      <c r="D21" s="11">
        <f t="shared" si="1"/>
        <v>16.340599999999998</v>
      </c>
      <c r="E21" s="11">
        <f t="shared" si="1"/>
        <v>16.749099999999999</v>
      </c>
      <c r="F21" s="11">
        <f t="shared" si="1"/>
        <v>17.1678</v>
      </c>
      <c r="G21" s="11">
        <f t="shared" si="1"/>
        <v>17.597000000000001</v>
      </c>
      <c r="H21" s="11">
        <f t="shared" si="1"/>
        <v>18.036899999999999</v>
      </c>
      <c r="I21" s="11">
        <f t="shared" si="1"/>
        <v>18.4878</v>
      </c>
      <c r="J21" s="11">
        <f t="shared" si="1"/>
        <v>18.95</v>
      </c>
      <c r="K21" s="11">
        <f t="shared" si="1"/>
        <v>19.4238</v>
      </c>
      <c r="L21" s="11">
        <f t="shared" si="1"/>
        <v>19.909400000000002</v>
      </c>
      <c r="M21" s="11">
        <f t="shared" si="1"/>
        <v>20.4071</v>
      </c>
      <c r="N21" s="11">
        <f t="shared" si="1"/>
        <v>20.917300000000001</v>
      </c>
      <c r="O21" s="11">
        <f t="shared" si="1"/>
        <v>21.440200000000001</v>
      </c>
      <c r="P21" s="11">
        <f t="shared" si="1"/>
        <v>21.976199999999999</v>
      </c>
      <c r="Q21" s="11">
        <f t="shared" si="1"/>
        <v>22.525600000000001</v>
      </c>
      <c r="R21" s="11">
        <f t="shared" si="1"/>
        <v>23.088699999999999</v>
      </c>
      <c r="S21" s="11">
        <f t="shared" si="1"/>
        <v>23.665900000000001</v>
      </c>
      <c r="T21" s="11">
        <f t="shared" si="0"/>
        <v>24.2575</v>
      </c>
      <c r="U21" s="11">
        <f t="shared" si="0"/>
        <v>24.863900000000001</v>
      </c>
      <c r="V21" s="11">
        <f t="shared" si="0"/>
        <v>25.485499999999998</v>
      </c>
      <c r="W21" s="11">
        <f t="shared" si="0"/>
        <v>26.122599999999998</v>
      </c>
      <c r="X21" s="11">
        <f t="shared" si="0"/>
        <v>26.775700000000001</v>
      </c>
      <c r="Y21" s="11">
        <f t="shared" si="0"/>
        <v>27.4451</v>
      </c>
      <c r="Z21" s="11">
        <f t="shared" si="0"/>
        <v>28.1312</v>
      </c>
      <c r="AA21" s="11">
        <f t="shared" si="0"/>
        <v>28.834499999999998</v>
      </c>
    </row>
    <row r="22" spans="2:27" s="5" customFormat="1" ht="15.75" customHeight="1" x14ac:dyDescent="0.2">
      <c r="B22" s="9">
        <f t="shared" si="2"/>
        <v>16</v>
      </c>
      <c r="C22" s="11">
        <f>ROUND('2018-19'!C22*1.01,4)</f>
        <v>16.633500000000002</v>
      </c>
      <c r="D22" s="11">
        <f t="shared" si="1"/>
        <v>17.049299999999999</v>
      </c>
      <c r="E22" s="11">
        <f t="shared" si="1"/>
        <v>17.4755</v>
      </c>
      <c r="F22" s="11">
        <f t="shared" si="1"/>
        <v>17.912400000000002</v>
      </c>
      <c r="G22" s="11">
        <f t="shared" si="1"/>
        <v>18.360199999999999</v>
      </c>
      <c r="H22" s="11">
        <f t="shared" si="1"/>
        <v>18.819199999999999</v>
      </c>
      <c r="I22" s="11">
        <f t="shared" si="1"/>
        <v>19.2897</v>
      </c>
      <c r="J22" s="11">
        <f t="shared" si="1"/>
        <v>19.771899999999999</v>
      </c>
      <c r="K22" s="11">
        <f t="shared" si="1"/>
        <v>20.266200000000001</v>
      </c>
      <c r="L22" s="11">
        <f t="shared" si="1"/>
        <v>20.7729</v>
      </c>
      <c r="M22" s="11">
        <f t="shared" si="1"/>
        <v>21.292200000000001</v>
      </c>
      <c r="N22" s="11">
        <f t="shared" si="1"/>
        <v>21.8245</v>
      </c>
      <c r="O22" s="11">
        <f t="shared" si="1"/>
        <v>22.370100000000001</v>
      </c>
      <c r="P22" s="11">
        <f t="shared" si="1"/>
        <v>22.929400000000001</v>
      </c>
      <c r="Q22" s="11">
        <f t="shared" si="1"/>
        <v>23.502600000000001</v>
      </c>
      <c r="R22" s="11">
        <f t="shared" si="1"/>
        <v>24.090199999999999</v>
      </c>
      <c r="S22" s="11">
        <f t="shared" si="1"/>
        <v>24.692499999999999</v>
      </c>
      <c r="T22" s="11">
        <f t="shared" si="0"/>
        <v>25.309799999999999</v>
      </c>
      <c r="U22" s="11">
        <f t="shared" si="0"/>
        <v>25.942499999999999</v>
      </c>
      <c r="V22" s="11">
        <f t="shared" si="0"/>
        <v>26.591100000000001</v>
      </c>
      <c r="W22" s="11">
        <f t="shared" si="0"/>
        <v>27.2559</v>
      </c>
      <c r="X22" s="11">
        <f t="shared" si="0"/>
        <v>27.9373</v>
      </c>
      <c r="Y22" s="11">
        <f t="shared" si="0"/>
        <v>28.6357</v>
      </c>
      <c r="Z22" s="11">
        <f t="shared" si="0"/>
        <v>29.351600000000001</v>
      </c>
      <c r="AA22" s="11">
        <f t="shared" si="0"/>
        <v>30.0854</v>
      </c>
    </row>
    <row r="23" spans="2:27" s="5" customFormat="1" ht="15.75" customHeight="1" x14ac:dyDescent="0.2">
      <c r="B23" s="9">
        <f t="shared" si="2"/>
        <v>17</v>
      </c>
      <c r="C23" s="11">
        <f>ROUND('2018-19'!C23*1.01,4)</f>
        <v>17.3765</v>
      </c>
      <c r="D23" s="11">
        <f t="shared" si="1"/>
        <v>17.8109</v>
      </c>
      <c r="E23" s="11">
        <f t="shared" si="1"/>
        <v>18.2562</v>
      </c>
      <c r="F23" s="11">
        <f t="shared" si="1"/>
        <v>18.712599999999998</v>
      </c>
      <c r="G23" s="11">
        <f t="shared" si="1"/>
        <v>19.180399999999999</v>
      </c>
      <c r="H23" s="11">
        <f t="shared" si="1"/>
        <v>19.6599</v>
      </c>
      <c r="I23" s="11">
        <f t="shared" si="1"/>
        <v>20.151399999999999</v>
      </c>
      <c r="J23" s="11">
        <f t="shared" si="1"/>
        <v>20.655200000000001</v>
      </c>
      <c r="K23" s="11">
        <f t="shared" si="1"/>
        <v>21.171600000000002</v>
      </c>
      <c r="L23" s="11">
        <f t="shared" si="1"/>
        <v>21.700900000000001</v>
      </c>
      <c r="M23" s="11">
        <f t="shared" si="1"/>
        <v>22.243400000000001</v>
      </c>
      <c r="N23" s="11">
        <f t="shared" si="1"/>
        <v>22.799499999999998</v>
      </c>
      <c r="O23" s="11">
        <f t="shared" si="1"/>
        <v>23.369499999999999</v>
      </c>
      <c r="P23" s="11">
        <f t="shared" si="1"/>
        <v>23.953700000000001</v>
      </c>
      <c r="Q23" s="11">
        <f t="shared" si="1"/>
        <v>24.552499999999998</v>
      </c>
      <c r="R23" s="11">
        <f t="shared" si="1"/>
        <v>25.1663</v>
      </c>
      <c r="S23" s="11">
        <f t="shared" ref="S23:AA36" si="3">ROUND((R23*$B$3)+R23,4)</f>
        <v>25.795500000000001</v>
      </c>
      <c r="T23" s="11">
        <f t="shared" si="3"/>
        <v>26.4404</v>
      </c>
      <c r="U23" s="11">
        <f t="shared" si="3"/>
        <v>27.101400000000002</v>
      </c>
      <c r="V23" s="11">
        <f t="shared" si="3"/>
        <v>27.7789</v>
      </c>
      <c r="W23" s="11">
        <f t="shared" si="3"/>
        <v>28.473400000000002</v>
      </c>
      <c r="X23" s="11">
        <f t="shared" si="3"/>
        <v>29.185199999999998</v>
      </c>
      <c r="Y23" s="11">
        <f t="shared" si="3"/>
        <v>29.9148</v>
      </c>
      <c r="Z23" s="11">
        <f t="shared" si="3"/>
        <v>30.662700000000001</v>
      </c>
      <c r="AA23" s="11">
        <f t="shared" si="3"/>
        <v>31.429300000000001</v>
      </c>
    </row>
    <row r="24" spans="2:27" s="5" customFormat="1" ht="15.75" customHeight="1" x14ac:dyDescent="0.2">
      <c r="B24" s="9">
        <f t="shared" si="2"/>
        <v>18</v>
      </c>
      <c r="C24" s="11">
        <f>ROUND('2018-19'!C24*1.01,4)</f>
        <v>18.150500000000001</v>
      </c>
      <c r="D24" s="11">
        <f t="shared" ref="D24:S36" si="4">ROUND((C24*$B$3)+C24,4)</f>
        <v>18.604299999999999</v>
      </c>
      <c r="E24" s="11">
        <f t="shared" si="4"/>
        <v>19.069400000000002</v>
      </c>
      <c r="F24" s="11">
        <f t="shared" si="4"/>
        <v>19.546099999999999</v>
      </c>
      <c r="G24" s="11">
        <f t="shared" si="4"/>
        <v>20.034800000000001</v>
      </c>
      <c r="H24" s="11">
        <f t="shared" si="4"/>
        <v>20.535699999999999</v>
      </c>
      <c r="I24" s="11">
        <f t="shared" si="4"/>
        <v>21.049099999999999</v>
      </c>
      <c r="J24" s="11">
        <f t="shared" si="4"/>
        <v>21.575299999999999</v>
      </c>
      <c r="K24" s="11">
        <f t="shared" si="4"/>
        <v>22.114699999999999</v>
      </c>
      <c r="L24" s="11">
        <f t="shared" si="4"/>
        <v>22.6676</v>
      </c>
      <c r="M24" s="11">
        <f t="shared" si="4"/>
        <v>23.234300000000001</v>
      </c>
      <c r="N24" s="11">
        <f t="shared" si="4"/>
        <v>23.815200000000001</v>
      </c>
      <c r="O24" s="11">
        <f t="shared" si="4"/>
        <v>24.410599999999999</v>
      </c>
      <c r="P24" s="11">
        <f t="shared" si="4"/>
        <v>25.020900000000001</v>
      </c>
      <c r="Q24" s="11">
        <f t="shared" si="4"/>
        <v>25.6464</v>
      </c>
      <c r="R24" s="11">
        <f t="shared" si="4"/>
        <v>26.287600000000001</v>
      </c>
      <c r="S24" s="11">
        <f t="shared" si="4"/>
        <v>26.944800000000001</v>
      </c>
      <c r="T24" s="11">
        <f t="shared" si="3"/>
        <v>27.618400000000001</v>
      </c>
      <c r="U24" s="11">
        <f t="shared" si="3"/>
        <v>28.308900000000001</v>
      </c>
      <c r="V24" s="11">
        <f t="shared" si="3"/>
        <v>29.0166</v>
      </c>
      <c r="W24" s="11">
        <f t="shared" si="3"/>
        <v>29.742000000000001</v>
      </c>
      <c r="X24" s="11">
        <f t="shared" si="3"/>
        <v>30.485600000000002</v>
      </c>
      <c r="Y24" s="11">
        <f t="shared" si="3"/>
        <v>31.247699999999998</v>
      </c>
      <c r="Z24" s="11">
        <f t="shared" si="3"/>
        <v>32.0289</v>
      </c>
      <c r="AA24" s="11">
        <f t="shared" si="3"/>
        <v>32.829599999999999</v>
      </c>
    </row>
    <row r="25" spans="2:27" s="5" customFormat="1" ht="15.75" customHeight="1" x14ac:dyDescent="0.2">
      <c r="B25" s="9">
        <f t="shared" si="2"/>
        <v>19</v>
      </c>
      <c r="C25" s="11">
        <f>ROUND('2018-19'!C25*1.01,4)</f>
        <v>18.955500000000001</v>
      </c>
      <c r="D25" s="11">
        <f t="shared" si="4"/>
        <v>19.429400000000001</v>
      </c>
      <c r="E25" s="11">
        <f t="shared" si="4"/>
        <v>19.915099999999999</v>
      </c>
      <c r="F25" s="11">
        <f t="shared" si="4"/>
        <v>20.413</v>
      </c>
      <c r="G25" s="11">
        <f t="shared" si="4"/>
        <v>20.923300000000001</v>
      </c>
      <c r="H25" s="11">
        <f t="shared" si="4"/>
        <v>21.446400000000001</v>
      </c>
      <c r="I25" s="11">
        <f t="shared" si="4"/>
        <v>21.982600000000001</v>
      </c>
      <c r="J25" s="11">
        <f t="shared" si="4"/>
        <v>22.5322</v>
      </c>
      <c r="K25" s="11">
        <f t="shared" si="4"/>
        <v>23.095500000000001</v>
      </c>
      <c r="L25" s="11">
        <f t="shared" si="4"/>
        <v>23.672899999999998</v>
      </c>
      <c r="M25" s="11">
        <f t="shared" si="4"/>
        <v>24.264700000000001</v>
      </c>
      <c r="N25" s="11">
        <f t="shared" si="4"/>
        <v>24.871300000000002</v>
      </c>
      <c r="O25" s="11">
        <f t="shared" si="4"/>
        <v>25.493099999999998</v>
      </c>
      <c r="P25" s="11">
        <f t="shared" si="4"/>
        <v>26.130400000000002</v>
      </c>
      <c r="Q25" s="11">
        <f t="shared" si="4"/>
        <v>26.7837</v>
      </c>
      <c r="R25" s="11">
        <f t="shared" si="4"/>
        <v>27.453299999999999</v>
      </c>
      <c r="S25" s="11">
        <f t="shared" si="4"/>
        <v>28.139600000000002</v>
      </c>
      <c r="T25" s="11">
        <f t="shared" si="3"/>
        <v>28.8431</v>
      </c>
      <c r="U25" s="11">
        <f t="shared" si="3"/>
        <v>29.5642</v>
      </c>
      <c r="V25" s="11">
        <f t="shared" si="3"/>
        <v>30.3033</v>
      </c>
      <c r="W25" s="11">
        <f t="shared" si="3"/>
        <v>31.0609</v>
      </c>
      <c r="X25" s="11">
        <f t="shared" si="3"/>
        <v>31.837399999999999</v>
      </c>
      <c r="Y25" s="11">
        <f t="shared" si="3"/>
        <v>32.633299999999998</v>
      </c>
      <c r="Z25" s="11">
        <f t="shared" si="3"/>
        <v>33.449100000000001</v>
      </c>
      <c r="AA25" s="11">
        <f t="shared" si="3"/>
        <v>34.285299999999999</v>
      </c>
    </row>
    <row r="26" spans="2:27" s="5" customFormat="1" ht="15.75" customHeight="1" x14ac:dyDescent="0.2">
      <c r="B26" s="9">
        <f t="shared" si="2"/>
        <v>20</v>
      </c>
      <c r="C26" s="11">
        <f>ROUND('2018-19'!C26*1.01,4)</f>
        <v>19.812100000000001</v>
      </c>
      <c r="D26" s="11">
        <f t="shared" si="4"/>
        <v>20.307400000000001</v>
      </c>
      <c r="E26" s="11">
        <f t="shared" si="4"/>
        <v>20.815100000000001</v>
      </c>
      <c r="F26" s="11">
        <f t="shared" si="4"/>
        <v>21.3355</v>
      </c>
      <c r="G26" s="11">
        <f t="shared" si="4"/>
        <v>21.8689</v>
      </c>
      <c r="H26" s="11">
        <f t="shared" si="4"/>
        <v>22.415600000000001</v>
      </c>
      <c r="I26" s="11">
        <f t="shared" si="4"/>
        <v>22.975999999999999</v>
      </c>
      <c r="J26" s="11">
        <f t="shared" si="4"/>
        <v>23.5504</v>
      </c>
      <c r="K26" s="11">
        <f t="shared" si="4"/>
        <v>24.139199999999999</v>
      </c>
      <c r="L26" s="11">
        <f t="shared" si="4"/>
        <v>24.742699999999999</v>
      </c>
      <c r="M26" s="11">
        <f t="shared" si="4"/>
        <v>25.3613</v>
      </c>
      <c r="N26" s="11">
        <f t="shared" si="4"/>
        <v>25.9953</v>
      </c>
      <c r="O26" s="11">
        <f t="shared" si="4"/>
        <v>26.645199999999999</v>
      </c>
      <c r="P26" s="11">
        <f t="shared" si="4"/>
        <v>27.311299999999999</v>
      </c>
      <c r="Q26" s="11">
        <f t="shared" si="4"/>
        <v>27.9941</v>
      </c>
      <c r="R26" s="11">
        <f t="shared" si="4"/>
        <v>28.693999999999999</v>
      </c>
      <c r="S26" s="11">
        <f t="shared" si="4"/>
        <v>29.4114</v>
      </c>
      <c r="T26" s="11">
        <f t="shared" si="3"/>
        <v>30.146699999999999</v>
      </c>
      <c r="U26" s="11">
        <f t="shared" si="3"/>
        <v>30.900400000000001</v>
      </c>
      <c r="V26" s="11">
        <f t="shared" si="3"/>
        <v>31.672899999999998</v>
      </c>
      <c r="W26" s="11">
        <f t="shared" si="3"/>
        <v>32.464700000000001</v>
      </c>
      <c r="X26" s="11">
        <f t="shared" si="3"/>
        <v>33.276299999999999</v>
      </c>
      <c r="Y26" s="11">
        <f t="shared" si="3"/>
        <v>34.108199999999997</v>
      </c>
      <c r="Z26" s="11">
        <f t="shared" si="3"/>
        <v>34.960900000000002</v>
      </c>
      <c r="AA26" s="11">
        <f t="shared" si="3"/>
        <v>35.834899999999998</v>
      </c>
    </row>
    <row r="27" spans="2:27" s="5" customFormat="1" ht="15.75" customHeight="1" x14ac:dyDescent="0.2">
      <c r="B27" s="9">
        <f t="shared" si="2"/>
        <v>21</v>
      </c>
      <c r="C27" s="11">
        <f>ROUND('2018-19'!C27*1.01,4)</f>
        <v>20.709900000000001</v>
      </c>
      <c r="D27" s="11">
        <f t="shared" si="4"/>
        <v>21.227599999999999</v>
      </c>
      <c r="E27" s="11">
        <f t="shared" si="4"/>
        <v>21.758299999999998</v>
      </c>
      <c r="F27" s="11">
        <f t="shared" si="4"/>
        <v>22.302299999999999</v>
      </c>
      <c r="G27" s="11">
        <f t="shared" si="4"/>
        <v>22.8599</v>
      </c>
      <c r="H27" s="11">
        <f t="shared" si="4"/>
        <v>23.4314</v>
      </c>
      <c r="I27" s="11">
        <f t="shared" si="4"/>
        <v>24.017199999999999</v>
      </c>
      <c r="J27" s="11">
        <f t="shared" si="4"/>
        <v>24.617599999999999</v>
      </c>
      <c r="K27" s="11">
        <f t="shared" si="4"/>
        <v>25.233000000000001</v>
      </c>
      <c r="L27" s="11">
        <f t="shared" si="4"/>
        <v>25.863800000000001</v>
      </c>
      <c r="M27" s="11">
        <f t="shared" si="4"/>
        <v>26.510400000000001</v>
      </c>
      <c r="N27" s="11">
        <f t="shared" si="4"/>
        <v>27.173200000000001</v>
      </c>
      <c r="O27" s="11">
        <f t="shared" si="4"/>
        <v>27.852499999999999</v>
      </c>
      <c r="P27" s="11">
        <f t="shared" si="4"/>
        <v>28.5488</v>
      </c>
      <c r="Q27" s="11">
        <f t="shared" si="4"/>
        <v>29.262499999999999</v>
      </c>
      <c r="R27" s="11">
        <f t="shared" si="4"/>
        <v>29.9941</v>
      </c>
      <c r="S27" s="11">
        <f t="shared" si="4"/>
        <v>30.744</v>
      </c>
      <c r="T27" s="11">
        <f t="shared" si="3"/>
        <v>31.512599999999999</v>
      </c>
      <c r="U27" s="11">
        <f t="shared" si="3"/>
        <v>32.300400000000003</v>
      </c>
      <c r="V27" s="11">
        <f t="shared" si="3"/>
        <v>33.107900000000001</v>
      </c>
      <c r="W27" s="11">
        <f t="shared" si="3"/>
        <v>33.935600000000001</v>
      </c>
      <c r="X27" s="11">
        <f t="shared" si="3"/>
        <v>34.783999999999999</v>
      </c>
      <c r="Y27" s="11">
        <f t="shared" si="3"/>
        <v>35.653599999999997</v>
      </c>
      <c r="Z27" s="11">
        <f t="shared" si="3"/>
        <v>36.544899999999998</v>
      </c>
      <c r="AA27" s="11">
        <f t="shared" si="3"/>
        <v>37.458500000000001</v>
      </c>
    </row>
    <row r="28" spans="2:27" s="5" customFormat="1" ht="15.75" customHeight="1" x14ac:dyDescent="0.2">
      <c r="B28" s="9">
        <f t="shared" si="2"/>
        <v>22</v>
      </c>
      <c r="C28" s="11">
        <f>ROUND('2018-19'!C28*1.01,4)</f>
        <v>21.649000000000001</v>
      </c>
      <c r="D28" s="11">
        <f t="shared" si="4"/>
        <v>22.190200000000001</v>
      </c>
      <c r="E28" s="11">
        <f t="shared" si="4"/>
        <v>22.745000000000001</v>
      </c>
      <c r="F28" s="11">
        <f t="shared" si="4"/>
        <v>23.313600000000001</v>
      </c>
      <c r="G28" s="11">
        <f t="shared" si="4"/>
        <v>23.8964</v>
      </c>
      <c r="H28" s="11">
        <f t="shared" si="4"/>
        <v>24.4938</v>
      </c>
      <c r="I28" s="11">
        <f t="shared" si="4"/>
        <v>25.106100000000001</v>
      </c>
      <c r="J28" s="11">
        <f t="shared" si="4"/>
        <v>25.733799999999999</v>
      </c>
      <c r="K28" s="11">
        <f t="shared" si="4"/>
        <v>26.377099999999999</v>
      </c>
      <c r="L28" s="11">
        <f t="shared" si="4"/>
        <v>27.0365</v>
      </c>
      <c r="M28" s="11">
        <f t="shared" si="4"/>
        <v>27.712399999999999</v>
      </c>
      <c r="N28" s="11">
        <f t="shared" si="4"/>
        <v>28.405200000000001</v>
      </c>
      <c r="O28" s="11">
        <f t="shared" si="4"/>
        <v>29.115300000000001</v>
      </c>
      <c r="P28" s="11">
        <f t="shared" si="4"/>
        <v>29.8432</v>
      </c>
      <c r="Q28" s="11">
        <f t="shared" si="4"/>
        <v>30.589300000000001</v>
      </c>
      <c r="R28" s="11">
        <f t="shared" si="4"/>
        <v>31.353999999999999</v>
      </c>
      <c r="S28" s="11">
        <f t="shared" si="4"/>
        <v>32.137900000000002</v>
      </c>
      <c r="T28" s="11">
        <f t="shared" si="3"/>
        <v>32.941299999999998</v>
      </c>
      <c r="U28" s="11">
        <f t="shared" si="3"/>
        <v>33.764800000000001</v>
      </c>
      <c r="V28" s="11">
        <f t="shared" si="3"/>
        <v>34.608899999999998</v>
      </c>
      <c r="W28" s="11">
        <f t="shared" si="3"/>
        <v>35.4741</v>
      </c>
      <c r="X28" s="11">
        <f t="shared" si="3"/>
        <v>36.360999999999997</v>
      </c>
      <c r="Y28" s="11">
        <f t="shared" si="3"/>
        <v>37.270000000000003</v>
      </c>
      <c r="Z28" s="11">
        <f t="shared" si="3"/>
        <v>38.201799999999999</v>
      </c>
      <c r="AA28" s="11">
        <f t="shared" si="3"/>
        <v>39.156799999999997</v>
      </c>
    </row>
    <row r="29" spans="2:27" s="5" customFormat="1" ht="15.75" customHeight="1" x14ac:dyDescent="0.2">
      <c r="B29" s="9">
        <f t="shared" si="2"/>
        <v>23</v>
      </c>
      <c r="C29" s="11">
        <f>ROUND('2018-19'!C29*1.01,4)</f>
        <v>22.6295</v>
      </c>
      <c r="D29" s="11">
        <f t="shared" si="4"/>
        <v>23.1952</v>
      </c>
      <c r="E29" s="11">
        <f t="shared" si="4"/>
        <v>23.775099999999998</v>
      </c>
      <c r="F29" s="11">
        <f t="shared" si="4"/>
        <v>24.369499999999999</v>
      </c>
      <c r="G29" s="11">
        <f t="shared" si="4"/>
        <v>24.9787</v>
      </c>
      <c r="H29" s="11">
        <f t="shared" si="4"/>
        <v>25.603200000000001</v>
      </c>
      <c r="I29" s="11">
        <f t="shared" si="4"/>
        <v>26.243300000000001</v>
      </c>
      <c r="J29" s="11">
        <f t="shared" si="4"/>
        <v>26.8994</v>
      </c>
      <c r="K29" s="11">
        <f t="shared" si="4"/>
        <v>27.571899999999999</v>
      </c>
      <c r="L29" s="11">
        <f t="shared" si="4"/>
        <v>28.261199999999999</v>
      </c>
      <c r="M29" s="11">
        <f t="shared" si="4"/>
        <v>28.967700000000001</v>
      </c>
      <c r="N29" s="11">
        <f t="shared" si="4"/>
        <v>29.6919</v>
      </c>
      <c r="O29" s="11">
        <f t="shared" si="4"/>
        <v>30.434200000000001</v>
      </c>
      <c r="P29" s="11">
        <f t="shared" si="4"/>
        <v>31.1951</v>
      </c>
      <c r="Q29" s="11">
        <f t="shared" si="4"/>
        <v>31.975000000000001</v>
      </c>
      <c r="R29" s="11">
        <f t="shared" si="4"/>
        <v>32.7744</v>
      </c>
      <c r="S29" s="11">
        <f t="shared" si="4"/>
        <v>33.593800000000002</v>
      </c>
      <c r="T29" s="11">
        <f t="shared" si="3"/>
        <v>34.433599999999998</v>
      </c>
      <c r="U29" s="11">
        <f t="shared" si="3"/>
        <v>35.294400000000003</v>
      </c>
      <c r="V29" s="11">
        <f t="shared" si="3"/>
        <v>36.1768</v>
      </c>
      <c r="W29" s="11">
        <f t="shared" si="3"/>
        <v>37.081200000000003</v>
      </c>
      <c r="X29" s="11">
        <f t="shared" si="3"/>
        <v>38.008200000000002</v>
      </c>
      <c r="Y29" s="11">
        <f t="shared" si="3"/>
        <v>38.958399999999997</v>
      </c>
      <c r="Z29" s="11">
        <f t="shared" si="3"/>
        <v>39.932400000000001</v>
      </c>
      <c r="AA29" s="11">
        <f t="shared" si="3"/>
        <v>40.930700000000002</v>
      </c>
    </row>
    <row r="30" spans="2:27" s="5" customFormat="1" ht="15.75" customHeight="1" x14ac:dyDescent="0.2">
      <c r="B30" s="9">
        <f t="shared" si="2"/>
        <v>24</v>
      </c>
      <c r="C30" s="11">
        <f>ROUND('2018-19'!C30*1.01,4)</f>
        <v>23.671800000000001</v>
      </c>
      <c r="D30" s="11">
        <f t="shared" si="4"/>
        <v>24.2636</v>
      </c>
      <c r="E30" s="11">
        <f t="shared" si="4"/>
        <v>24.870200000000001</v>
      </c>
      <c r="F30" s="11">
        <f t="shared" si="4"/>
        <v>25.492000000000001</v>
      </c>
      <c r="G30" s="11">
        <f t="shared" si="4"/>
        <v>26.129300000000001</v>
      </c>
      <c r="H30" s="11">
        <f t="shared" si="4"/>
        <v>26.782499999999999</v>
      </c>
      <c r="I30" s="11">
        <f t="shared" si="4"/>
        <v>27.452100000000002</v>
      </c>
      <c r="J30" s="11">
        <f t="shared" si="4"/>
        <v>28.138400000000001</v>
      </c>
      <c r="K30" s="11">
        <f t="shared" si="4"/>
        <v>28.841899999999999</v>
      </c>
      <c r="L30" s="11">
        <f t="shared" si="4"/>
        <v>29.562899999999999</v>
      </c>
      <c r="M30" s="11">
        <f t="shared" si="4"/>
        <v>30.302</v>
      </c>
      <c r="N30" s="11">
        <f t="shared" si="4"/>
        <v>31.0596</v>
      </c>
      <c r="O30" s="11">
        <f t="shared" si="4"/>
        <v>31.836099999999998</v>
      </c>
      <c r="P30" s="11">
        <f t="shared" si="4"/>
        <v>32.631999999999998</v>
      </c>
      <c r="Q30" s="11">
        <f t="shared" si="4"/>
        <v>33.447800000000001</v>
      </c>
      <c r="R30" s="11">
        <f t="shared" si="4"/>
        <v>34.283999999999999</v>
      </c>
      <c r="S30" s="11">
        <f t="shared" si="4"/>
        <v>35.141100000000002</v>
      </c>
      <c r="T30" s="11">
        <f t="shared" si="3"/>
        <v>36.019599999999997</v>
      </c>
      <c r="U30" s="11">
        <f t="shared" si="3"/>
        <v>36.920099999999998</v>
      </c>
      <c r="V30" s="11">
        <f t="shared" si="3"/>
        <v>37.8431</v>
      </c>
      <c r="W30" s="11">
        <f t="shared" si="3"/>
        <v>38.789200000000001</v>
      </c>
      <c r="X30" s="11">
        <f t="shared" si="3"/>
        <v>39.758899999999997</v>
      </c>
      <c r="Y30" s="11">
        <f t="shared" si="3"/>
        <v>40.752899999999997</v>
      </c>
      <c r="Z30" s="11">
        <f t="shared" si="3"/>
        <v>41.771700000000003</v>
      </c>
      <c r="AA30" s="11">
        <f t="shared" si="3"/>
        <v>42.816000000000003</v>
      </c>
    </row>
    <row r="31" spans="2:27" s="5" customFormat="1" ht="15.75" customHeight="1" x14ac:dyDescent="0.2">
      <c r="B31" s="9">
        <f t="shared" si="2"/>
        <v>25</v>
      </c>
      <c r="C31" s="11">
        <f>ROUND('2018-19'!C31*1.01,4)</f>
        <v>24.755400000000002</v>
      </c>
      <c r="D31" s="11">
        <f t="shared" si="4"/>
        <v>25.374300000000002</v>
      </c>
      <c r="E31" s="11">
        <f t="shared" si="4"/>
        <v>26.008700000000001</v>
      </c>
      <c r="F31" s="11">
        <f t="shared" si="4"/>
        <v>26.658899999999999</v>
      </c>
      <c r="G31" s="11">
        <f t="shared" si="4"/>
        <v>27.325399999999998</v>
      </c>
      <c r="H31" s="11">
        <f t="shared" si="4"/>
        <v>28.008500000000002</v>
      </c>
      <c r="I31" s="11">
        <f t="shared" si="4"/>
        <v>28.7087</v>
      </c>
      <c r="J31" s="11">
        <f t="shared" si="4"/>
        <v>29.426400000000001</v>
      </c>
      <c r="K31" s="11">
        <f t="shared" si="4"/>
        <v>30.162099999999999</v>
      </c>
      <c r="L31" s="11">
        <f t="shared" si="4"/>
        <v>30.9162</v>
      </c>
      <c r="M31" s="11">
        <f t="shared" si="4"/>
        <v>31.6891</v>
      </c>
      <c r="N31" s="11">
        <f t="shared" si="4"/>
        <v>32.481299999999997</v>
      </c>
      <c r="O31" s="11">
        <f t="shared" si="4"/>
        <v>33.293300000000002</v>
      </c>
      <c r="P31" s="11">
        <f t="shared" si="4"/>
        <v>34.125599999999999</v>
      </c>
      <c r="Q31" s="11">
        <f t="shared" si="4"/>
        <v>34.978700000000003</v>
      </c>
      <c r="R31" s="11">
        <f t="shared" si="4"/>
        <v>35.853200000000001</v>
      </c>
      <c r="S31" s="11">
        <f t="shared" si="4"/>
        <v>36.749499999999998</v>
      </c>
      <c r="T31" s="11">
        <f t="shared" si="3"/>
        <v>37.668199999999999</v>
      </c>
      <c r="U31" s="11">
        <f t="shared" si="3"/>
        <v>38.609900000000003</v>
      </c>
      <c r="V31" s="11">
        <f t="shared" si="3"/>
        <v>39.575099999999999</v>
      </c>
      <c r="W31" s="11">
        <f t="shared" si="3"/>
        <v>40.564500000000002</v>
      </c>
      <c r="X31" s="11">
        <f t="shared" si="3"/>
        <v>41.578600000000002</v>
      </c>
      <c r="Y31" s="11">
        <f t="shared" si="3"/>
        <v>42.618099999999998</v>
      </c>
      <c r="Z31" s="11">
        <f t="shared" si="3"/>
        <v>43.683599999999998</v>
      </c>
      <c r="AA31" s="11">
        <f t="shared" si="3"/>
        <v>44.775700000000001</v>
      </c>
    </row>
    <row r="32" spans="2:27" s="5" customFormat="1" ht="15.75" customHeight="1" x14ac:dyDescent="0.2">
      <c r="B32" s="9">
        <f t="shared" si="2"/>
        <v>26</v>
      </c>
      <c r="C32" s="11">
        <f>ROUND('2018-19'!C32*1.01,4)</f>
        <v>25.9009</v>
      </c>
      <c r="D32" s="11">
        <f t="shared" si="4"/>
        <v>26.548400000000001</v>
      </c>
      <c r="E32" s="11">
        <f t="shared" si="4"/>
        <v>27.2121</v>
      </c>
      <c r="F32" s="11">
        <f t="shared" si="4"/>
        <v>27.892399999999999</v>
      </c>
      <c r="G32" s="11">
        <f t="shared" si="4"/>
        <v>28.589700000000001</v>
      </c>
      <c r="H32" s="11">
        <f t="shared" si="4"/>
        <v>29.304400000000001</v>
      </c>
      <c r="I32" s="11">
        <f t="shared" si="4"/>
        <v>30.036999999999999</v>
      </c>
      <c r="J32" s="11">
        <f t="shared" si="4"/>
        <v>30.7879</v>
      </c>
      <c r="K32" s="11">
        <f t="shared" si="4"/>
        <v>31.557600000000001</v>
      </c>
      <c r="L32" s="11">
        <f t="shared" si="4"/>
        <v>32.346499999999999</v>
      </c>
      <c r="M32" s="11">
        <f t="shared" si="4"/>
        <v>33.155200000000001</v>
      </c>
      <c r="N32" s="11">
        <f t="shared" si="4"/>
        <v>33.984099999999998</v>
      </c>
      <c r="O32" s="11">
        <f t="shared" si="4"/>
        <v>34.8337</v>
      </c>
      <c r="P32" s="11">
        <f t="shared" si="4"/>
        <v>35.704500000000003</v>
      </c>
      <c r="Q32" s="11">
        <f t="shared" si="4"/>
        <v>36.597099999999998</v>
      </c>
      <c r="R32" s="11">
        <f t="shared" si="4"/>
        <v>37.512</v>
      </c>
      <c r="S32" s="11">
        <f t="shared" si="4"/>
        <v>38.449800000000003</v>
      </c>
      <c r="T32" s="11">
        <f t="shared" si="3"/>
        <v>39.411000000000001</v>
      </c>
      <c r="U32" s="11">
        <f t="shared" si="3"/>
        <v>40.396299999999997</v>
      </c>
      <c r="V32" s="11">
        <f t="shared" si="3"/>
        <v>41.406199999999998</v>
      </c>
      <c r="W32" s="11">
        <f t="shared" si="3"/>
        <v>42.441400000000002</v>
      </c>
      <c r="X32" s="11">
        <f t="shared" si="3"/>
        <v>43.502400000000002</v>
      </c>
      <c r="Y32" s="11">
        <f t="shared" si="3"/>
        <v>44.59</v>
      </c>
      <c r="Z32" s="11">
        <f t="shared" si="3"/>
        <v>45.704799999999999</v>
      </c>
      <c r="AA32" s="11">
        <f t="shared" si="3"/>
        <v>46.8474</v>
      </c>
    </row>
    <row r="33" spans="2:27" s="5" customFormat="1" ht="15.75" customHeight="1" x14ac:dyDescent="0.2">
      <c r="B33" s="9">
        <f t="shared" si="2"/>
        <v>27</v>
      </c>
      <c r="C33" s="11">
        <f>ROUND('2018-19'!C33*1.01,4)</f>
        <v>27.098099999999999</v>
      </c>
      <c r="D33" s="11">
        <f t="shared" si="4"/>
        <v>27.775600000000001</v>
      </c>
      <c r="E33" s="11">
        <f t="shared" si="4"/>
        <v>28.47</v>
      </c>
      <c r="F33" s="11">
        <f t="shared" si="4"/>
        <v>29.181799999999999</v>
      </c>
      <c r="G33" s="11">
        <f t="shared" si="4"/>
        <v>29.911300000000001</v>
      </c>
      <c r="H33" s="11">
        <f t="shared" si="4"/>
        <v>30.659099999999999</v>
      </c>
      <c r="I33" s="11">
        <f t="shared" si="4"/>
        <v>31.425599999999999</v>
      </c>
      <c r="J33" s="11">
        <f t="shared" si="4"/>
        <v>32.211199999999998</v>
      </c>
      <c r="K33" s="11">
        <f t="shared" si="4"/>
        <v>33.016500000000001</v>
      </c>
      <c r="L33" s="11">
        <f t="shared" si="4"/>
        <v>33.841900000000003</v>
      </c>
      <c r="M33" s="11">
        <f t="shared" si="4"/>
        <v>34.687899999999999</v>
      </c>
      <c r="N33" s="11">
        <f t="shared" si="4"/>
        <v>35.555100000000003</v>
      </c>
      <c r="O33" s="11">
        <f t="shared" si="4"/>
        <v>36.444000000000003</v>
      </c>
      <c r="P33" s="11">
        <f t="shared" si="4"/>
        <v>37.3551</v>
      </c>
      <c r="Q33" s="11">
        <f t="shared" si="4"/>
        <v>38.289000000000001</v>
      </c>
      <c r="R33" s="11">
        <f t="shared" si="4"/>
        <v>39.246200000000002</v>
      </c>
      <c r="S33" s="11">
        <f t="shared" si="4"/>
        <v>40.227400000000003</v>
      </c>
      <c r="T33" s="11">
        <f t="shared" si="3"/>
        <v>41.2331</v>
      </c>
      <c r="U33" s="11">
        <f t="shared" si="3"/>
        <v>42.2639</v>
      </c>
      <c r="V33" s="11">
        <f t="shared" si="3"/>
        <v>43.320500000000003</v>
      </c>
      <c r="W33" s="11">
        <f t="shared" si="3"/>
        <v>44.403500000000001</v>
      </c>
      <c r="X33" s="11">
        <f t="shared" si="3"/>
        <v>45.513599999999997</v>
      </c>
      <c r="Y33" s="11">
        <f t="shared" si="3"/>
        <v>46.651400000000002</v>
      </c>
      <c r="Z33" s="11">
        <f t="shared" si="3"/>
        <v>47.817700000000002</v>
      </c>
      <c r="AA33" s="11">
        <f t="shared" si="3"/>
        <v>49.013100000000001</v>
      </c>
    </row>
    <row r="34" spans="2:27" s="5" customFormat="1" ht="15.75" customHeight="1" x14ac:dyDescent="0.2">
      <c r="B34" s="9">
        <f t="shared" si="2"/>
        <v>28</v>
      </c>
      <c r="C34" s="11">
        <f>ROUND('2018-19'!C34*1.01,4)</f>
        <v>28.357199999999999</v>
      </c>
      <c r="D34" s="11">
        <f t="shared" si="4"/>
        <v>29.066099999999999</v>
      </c>
      <c r="E34" s="11">
        <f t="shared" si="4"/>
        <v>29.7928</v>
      </c>
      <c r="F34" s="11">
        <f t="shared" si="4"/>
        <v>30.537600000000001</v>
      </c>
      <c r="G34" s="11">
        <f t="shared" si="4"/>
        <v>31.300999999999998</v>
      </c>
      <c r="H34" s="11">
        <f t="shared" si="4"/>
        <v>32.083500000000001</v>
      </c>
      <c r="I34" s="11">
        <f t="shared" si="4"/>
        <v>32.885599999999997</v>
      </c>
      <c r="J34" s="11">
        <f t="shared" si="4"/>
        <v>33.707700000000003</v>
      </c>
      <c r="K34" s="11">
        <f t="shared" si="4"/>
        <v>34.550400000000003</v>
      </c>
      <c r="L34" s="11">
        <f t="shared" si="4"/>
        <v>35.414200000000001</v>
      </c>
      <c r="M34" s="11">
        <f t="shared" si="4"/>
        <v>36.299599999999998</v>
      </c>
      <c r="N34" s="11">
        <f t="shared" si="4"/>
        <v>37.207099999999997</v>
      </c>
      <c r="O34" s="11">
        <f t="shared" si="4"/>
        <v>38.137300000000003</v>
      </c>
      <c r="P34" s="11">
        <f t="shared" si="4"/>
        <v>39.090699999999998</v>
      </c>
      <c r="Q34" s="11">
        <f t="shared" si="4"/>
        <v>40.067999999999998</v>
      </c>
      <c r="R34" s="11">
        <f t="shared" si="4"/>
        <v>41.069699999999997</v>
      </c>
      <c r="S34" s="11">
        <f t="shared" si="4"/>
        <v>42.096400000000003</v>
      </c>
      <c r="T34" s="11">
        <f t="shared" si="3"/>
        <v>43.148800000000001</v>
      </c>
      <c r="U34" s="11">
        <f t="shared" si="3"/>
        <v>44.227499999999999</v>
      </c>
      <c r="V34" s="11">
        <f t="shared" si="3"/>
        <v>45.333199999999998</v>
      </c>
      <c r="W34" s="11">
        <f t="shared" si="3"/>
        <v>46.466500000000003</v>
      </c>
      <c r="X34" s="11">
        <f t="shared" si="3"/>
        <v>47.6282</v>
      </c>
      <c r="Y34" s="11">
        <f t="shared" si="3"/>
        <v>48.818899999999999</v>
      </c>
      <c r="Z34" s="11">
        <f t="shared" si="3"/>
        <v>50.039400000000001</v>
      </c>
      <c r="AA34" s="11">
        <f t="shared" si="3"/>
        <v>51.290399999999998</v>
      </c>
    </row>
    <row r="35" spans="2:27" s="5" customFormat="1" ht="15.75" customHeight="1" x14ac:dyDescent="0.2">
      <c r="B35" s="9">
        <f t="shared" si="2"/>
        <v>29</v>
      </c>
      <c r="C35" s="11">
        <f>ROUND('2018-19'!C35*1.01,4)</f>
        <v>29.678100000000001</v>
      </c>
      <c r="D35" s="11">
        <f t="shared" si="4"/>
        <v>30.420100000000001</v>
      </c>
      <c r="E35" s="11">
        <f t="shared" si="4"/>
        <v>31.180599999999998</v>
      </c>
      <c r="F35" s="11">
        <f t="shared" si="4"/>
        <v>31.960100000000001</v>
      </c>
      <c r="G35" s="11">
        <f t="shared" si="4"/>
        <v>32.759099999999997</v>
      </c>
      <c r="H35" s="11">
        <f t="shared" si="4"/>
        <v>33.578099999999999</v>
      </c>
      <c r="I35" s="11">
        <f t="shared" si="4"/>
        <v>34.4176</v>
      </c>
      <c r="J35" s="11">
        <f t="shared" si="4"/>
        <v>35.277999999999999</v>
      </c>
      <c r="K35" s="11">
        <f t="shared" si="4"/>
        <v>36.159999999999997</v>
      </c>
      <c r="L35" s="11">
        <f t="shared" si="4"/>
        <v>37.064</v>
      </c>
      <c r="M35" s="11">
        <f t="shared" si="4"/>
        <v>37.990600000000001</v>
      </c>
      <c r="N35" s="11">
        <f t="shared" si="4"/>
        <v>38.940399999999997</v>
      </c>
      <c r="O35" s="11">
        <f t="shared" si="4"/>
        <v>39.913899999999998</v>
      </c>
      <c r="P35" s="11">
        <f t="shared" si="4"/>
        <v>40.911700000000003</v>
      </c>
      <c r="Q35" s="11">
        <f t="shared" si="4"/>
        <v>41.9345</v>
      </c>
      <c r="R35" s="11">
        <f t="shared" si="4"/>
        <v>42.982900000000001</v>
      </c>
      <c r="S35" s="11">
        <f t="shared" si="4"/>
        <v>44.057499999999997</v>
      </c>
      <c r="T35" s="11">
        <f t="shared" si="3"/>
        <v>45.158900000000003</v>
      </c>
      <c r="U35" s="11">
        <f t="shared" si="3"/>
        <v>46.2879</v>
      </c>
      <c r="V35" s="11">
        <f t="shared" si="3"/>
        <v>47.445099999999996</v>
      </c>
      <c r="W35" s="11">
        <f t="shared" si="3"/>
        <v>48.6312</v>
      </c>
      <c r="X35" s="11">
        <f t="shared" si="3"/>
        <v>49.847000000000001</v>
      </c>
      <c r="Y35" s="11">
        <f t="shared" si="3"/>
        <v>51.093200000000003</v>
      </c>
      <c r="Z35" s="11">
        <f t="shared" si="3"/>
        <v>52.3705</v>
      </c>
      <c r="AA35" s="11">
        <f t="shared" si="3"/>
        <v>53.6798</v>
      </c>
    </row>
    <row r="36" spans="2:27" s="5" customFormat="1" ht="15.75" customHeight="1" x14ac:dyDescent="0.2">
      <c r="B36" s="10">
        <f t="shared" si="2"/>
        <v>30</v>
      </c>
      <c r="C36" s="11">
        <f>ROUND('2018-19'!C36*1.01,4)</f>
        <v>31.061</v>
      </c>
      <c r="D36" s="11">
        <f t="shared" si="4"/>
        <v>31.837499999999999</v>
      </c>
      <c r="E36" s="11">
        <f t="shared" si="4"/>
        <v>32.633400000000002</v>
      </c>
      <c r="F36" s="11">
        <f t="shared" si="4"/>
        <v>33.449199999999998</v>
      </c>
      <c r="G36" s="11">
        <f t="shared" si="4"/>
        <v>34.285400000000003</v>
      </c>
      <c r="H36" s="11">
        <f t="shared" si="4"/>
        <v>35.142499999999998</v>
      </c>
      <c r="I36" s="11">
        <f t="shared" si="4"/>
        <v>36.021099999999997</v>
      </c>
      <c r="J36" s="11">
        <f t="shared" si="4"/>
        <v>36.921599999999998</v>
      </c>
      <c r="K36" s="11">
        <f t="shared" si="4"/>
        <v>37.8446</v>
      </c>
      <c r="L36" s="11">
        <f t="shared" si="4"/>
        <v>38.790700000000001</v>
      </c>
      <c r="M36" s="11">
        <f t="shared" si="4"/>
        <v>39.7605</v>
      </c>
      <c r="N36" s="11">
        <f t="shared" si="4"/>
        <v>40.7545</v>
      </c>
      <c r="O36" s="11">
        <f t="shared" si="4"/>
        <v>41.773400000000002</v>
      </c>
      <c r="P36" s="11">
        <f t="shared" si="4"/>
        <v>42.817700000000002</v>
      </c>
      <c r="Q36" s="11">
        <f t="shared" si="4"/>
        <v>43.888100000000001</v>
      </c>
      <c r="R36" s="11">
        <f t="shared" si="4"/>
        <v>44.985300000000002</v>
      </c>
      <c r="S36" s="11">
        <f t="shared" si="4"/>
        <v>46.109900000000003</v>
      </c>
      <c r="T36" s="11">
        <f t="shared" si="3"/>
        <v>47.262599999999999</v>
      </c>
      <c r="U36" s="11">
        <f t="shared" si="3"/>
        <v>48.444200000000002</v>
      </c>
      <c r="V36" s="11">
        <f t="shared" si="3"/>
        <v>49.655299999999997</v>
      </c>
      <c r="W36" s="11">
        <f t="shared" si="3"/>
        <v>50.896700000000003</v>
      </c>
      <c r="X36" s="11">
        <f t="shared" si="3"/>
        <v>52.1691</v>
      </c>
      <c r="Y36" s="11">
        <f t="shared" si="3"/>
        <v>53.473300000000002</v>
      </c>
      <c r="Z36" s="11">
        <f t="shared" si="3"/>
        <v>54.810099999999998</v>
      </c>
      <c r="AA36" s="11">
        <f t="shared" si="3"/>
        <v>56.180399999999999</v>
      </c>
    </row>
  </sheetData>
  <sheetProtection algorithmName="SHA-512" hashValue="brvHkc3xxcV84X6oA6jpheUp8x1WJFv+hTZpphh9yyAJOZZtgYOuYjvDxO70LC3CzcnQH3cb8elEPpx3oeFUzw==" saltValue="p3jkKR3+q0HywV0Z0hW5/Q==" spinCount="100000" sheet="1" objects="1" scenarios="1"/>
  <mergeCells count="3">
    <mergeCell ref="B1:AA1"/>
    <mergeCell ref="B2:AA2"/>
    <mergeCell ref="B4:B5"/>
  </mergeCells>
  <pageMargins left="0.7" right="0.7" top="0.75" bottom="0.75" header="0.3" footer="0.3"/>
  <pageSetup paperSize="5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6"/>
  <sheetViews>
    <sheetView workbookViewId="0">
      <selection activeCell="C7" sqref="C7"/>
    </sheetView>
  </sheetViews>
  <sheetFormatPr defaultRowHeight="12" x14ac:dyDescent="0.2"/>
  <cols>
    <col min="1" max="1" width="1.7109375" customWidth="1"/>
    <col min="2" max="2" width="8.42578125" style="2" customWidth="1"/>
    <col min="3" max="27" width="8.42578125" style="1" customWidth="1"/>
  </cols>
  <sheetData>
    <row r="1" spans="2:27" ht="19.5" x14ac:dyDescent="0.3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</row>
    <row r="2" spans="2:27" ht="19.5" x14ac:dyDescent="0.35">
      <c r="B2" s="21" t="s">
        <v>28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</row>
    <row r="3" spans="2:27" s="5" customFormat="1" x14ac:dyDescent="0.2">
      <c r="B3" s="15">
        <v>2.5000000000000001E-2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2:27" ht="12" customHeight="1" x14ac:dyDescent="0.2">
      <c r="B4" s="24" t="s">
        <v>1</v>
      </c>
      <c r="C4" s="3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13" t="s">
        <v>2</v>
      </c>
    </row>
    <row r="5" spans="2:27" ht="12" customHeight="1" x14ac:dyDescent="0.2">
      <c r="B5" s="25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14" t="s">
        <v>27</v>
      </c>
    </row>
    <row r="6" spans="2:27" s="8" customFormat="1" ht="12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2:27" s="5" customFormat="1" ht="15.75" customHeight="1" x14ac:dyDescent="0.2">
      <c r="B7" s="16">
        <v>1</v>
      </c>
      <c r="C7" s="11">
        <v>8.9073999999999991</v>
      </c>
      <c r="D7" s="11">
        <f>ROUND((C7*$B$3)+C7,4)</f>
        <v>9.1301000000000005</v>
      </c>
      <c r="E7" s="11">
        <f t="shared" ref="E7:AA7" si="0">ROUND((D7*$B$3)+D7,4)</f>
        <v>9.3583999999999996</v>
      </c>
      <c r="F7" s="11">
        <f t="shared" si="0"/>
        <v>9.5923999999999996</v>
      </c>
      <c r="G7" s="11">
        <f t="shared" si="0"/>
        <v>9.8322000000000003</v>
      </c>
      <c r="H7" s="11">
        <f t="shared" si="0"/>
        <v>10.077999999999999</v>
      </c>
      <c r="I7" s="11">
        <f t="shared" si="0"/>
        <v>10.33</v>
      </c>
      <c r="J7" s="11">
        <f t="shared" si="0"/>
        <v>10.5883</v>
      </c>
      <c r="K7" s="11">
        <f t="shared" si="0"/>
        <v>10.853</v>
      </c>
      <c r="L7" s="11">
        <f t="shared" si="0"/>
        <v>11.1243</v>
      </c>
      <c r="M7" s="11">
        <f t="shared" si="0"/>
        <v>11.4024</v>
      </c>
      <c r="N7" s="11">
        <f t="shared" si="0"/>
        <v>11.6875</v>
      </c>
      <c r="O7" s="11">
        <f t="shared" si="0"/>
        <v>11.979699999999999</v>
      </c>
      <c r="P7" s="11">
        <f t="shared" si="0"/>
        <v>12.279199999999999</v>
      </c>
      <c r="Q7" s="11">
        <f t="shared" si="0"/>
        <v>12.5862</v>
      </c>
      <c r="R7" s="11">
        <f t="shared" si="0"/>
        <v>12.9009</v>
      </c>
      <c r="S7" s="11">
        <f t="shared" si="0"/>
        <v>13.2234</v>
      </c>
      <c r="T7" s="11">
        <f t="shared" si="0"/>
        <v>13.554</v>
      </c>
      <c r="U7" s="11">
        <f t="shared" si="0"/>
        <v>13.892899999999999</v>
      </c>
      <c r="V7" s="11">
        <f t="shared" si="0"/>
        <v>14.2402</v>
      </c>
      <c r="W7" s="11">
        <f t="shared" si="0"/>
        <v>14.5962</v>
      </c>
      <c r="X7" s="11">
        <f t="shared" si="0"/>
        <v>14.9611</v>
      </c>
      <c r="Y7" s="11">
        <f t="shared" si="0"/>
        <v>15.335100000000001</v>
      </c>
      <c r="Z7" s="11">
        <f t="shared" si="0"/>
        <v>15.718500000000001</v>
      </c>
      <c r="AA7" s="11">
        <f t="shared" si="0"/>
        <v>16.111499999999999</v>
      </c>
    </row>
    <row r="8" spans="2:27" s="5" customFormat="1" ht="15.75" customHeight="1" x14ac:dyDescent="0.2">
      <c r="B8" s="17">
        <f>B7+1</f>
        <v>2</v>
      </c>
      <c r="C8" s="11">
        <v>9.2548999999999992</v>
      </c>
      <c r="D8" s="11">
        <f t="shared" ref="D8:AA20" si="1">ROUND((C8*$B$3)+C8,4)</f>
        <v>9.4863</v>
      </c>
      <c r="E8" s="11">
        <f t="shared" si="1"/>
        <v>9.7234999999999996</v>
      </c>
      <c r="F8" s="11">
        <f t="shared" si="1"/>
        <v>9.9665999999999997</v>
      </c>
      <c r="G8" s="11">
        <f t="shared" si="1"/>
        <v>10.2158</v>
      </c>
      <c r="H8" s="11">
        <f t="shared" si="1"/>
        <v>10.4712</v>
      </c>
      <c r="I8" s="11">
        <f t="shared" si="1"/>
        <v>10.733000000000001</v>
      </c>
      <c r="J8" s="11">
        <f t="shared" si="1"/>
        <v>11.001300000000001</v>
      </c>
      <c r="K8" s="11">
        <f t="shared" si="1"/>
        <v>11.276300000000001</v>
      </c>
      <c r="L8" s="11">
        <f t="shared" si="1"/>
        <v>11.558199999999999</v>
      </c>
      <c r="M8" s="11">
        <f t="shared" si="1"/>
        <v>11.847200000000001</v>
      </c>
      <c r="N8" s="11">
        <f t="shared" si="1"/>
        <v>12.1434</v>
      </c>
      <c r="O8" s="11">
        <f t="shared" si="1"/>
        <v>12.446999999999999</v>
      </c>
      <c r="P8" s="11">
        <f t="shared" si="1"/>
        <v>12.7582</v>
      </c>
      <c r="Q8" s="11">
        <f t="shared" si="1"/>
        <v>13.077199999999999</v>
      </c>
      <c r="R8" s="11">
        <f t="shared" si="1"/>
        <v>13.4041</v>
      </c>
      <c r="S8" s="11">
        <f t="shared" si="1"/>
        <v>13.7392</v>
      </c>
      <c r="T8" s="11">
        <f t="shared" si="1"/>
        <v>14.082700000000001</v>
      </c>
      <c r="U8" s="11">
        <f t="shared" si="1"/>
        <v>14.434799999999999</v>
      </c>
      <c r="V8" s="11">
        <f t="shared" si="1"/>
        <v>14.7957</v>
      </c>
      <c r="W8" s="11">
        <f t="shared" si="1"/>
        <v>15.1656</v>
      </c>
      <c r="X8" s="11">
        <f t="shared" si="1"/>
        <v>15.544700000000001</v>
      </c>
      <c r="Y8" s="11">
        <f t="shared" si="1"/>
        <v>15.933299999999999</v>
      </c>
      <c r="Z8" s="11">
        <f t="shared" si="1"/>
        <v>16.331600000000002</v>
      </c>
      <c r="AA8" s="11">
        <f t="shared" si="1"/>
        <v>16.739899999999999</v>
      </c>
    </row>
    <row r="9" spans="2:27" s="5" customFormat="1" ht="15.75" customHeight="1" x14ac:dyDescent="0.2">
      <c r="B9" s="17">
        <f t="shared" ref="B9:B36" si="2">B8+1</f>
        <v>3</v>
      </c>
      <c r="C9" s="11">
        <v>9.6328999999999994</v>
      </c>
      <c r="D9" s="11">
        <f t="shared" si="1"/>
        <v>9.8736999999999995</v>
      </c>
      <c r="E9" s="11">
        <f t="shared" si="1"/>
        <v>10.1205</v>
      </c>
      <c r="F9" s="11">
        <f t="shared" si="1"/>
        <v>10.3735</v>
      </c>
      <c r="G9" s="11">
        <f t="shared" si="1"/>
        <v>10.6328</v>
      </c>
      <c r="H9" s="11">
        <f t="shared" si="1"/>
        <v>10.8986</v>
      </c>
      <c r="I9" s="11">
        <f t="shared" si="1"/>
        <v>11.171099999999999</v>
      </c>
      <c r="J9" s="11">
        <f t="shared" si="1"/>
        <v>11.4504</v>
      </c>
      <c r="K9" s="11">
        <f t="shared" si="1"/>
        <v>11.736700000000001</v>
      </c>
      <c r="L9" s="11">
        <f t="shared" si="1"/>
        <v>12.030099999999999</v>
      </c>
      <c r="M9" s="11">
        <f t="shared" si="1"/>
        <v>12.3309</v>
      </c>
      <c r="N9" s="11">
        <f t="shared" si="1"/>
        <v>12.639200000000001</v>
      </c>
      <c r="O9" s="11">
        <f t="shared" si="1"/>
        <v>12.9552</v>
      </c>
      <c r="P9" s="11">
        <f t="shared" si="1"/>
        <v>13.2791</v>
      </c>
      <c r="Q9" s="11">
        <f t="shared" si="1"/>
        <v>13.6111</v>
      </c>
      <c r="R9" s="11">
        <f t="shared" si="1"/>
        <v>13.9514</v>
      </c>
      <c r="S9" s="11">
        <f t="shared" si="1"/>
        <v>14.3002</v>
      </c>
      <c r="T9" s="11">
        <f t="shared" si="1"/>
        <v>14.6577</v>
      </c>
      <c r="U9" s="11">
        <f t="shared" si="1"/>
        <v>15.024100000000001</v>
      </c>
      <c r="V9" s="11">
        <f t="shared" si="1"/>
        <v>15.399699999999999</v>
      </c>
      <c r="W9" s="11">
        <f t="shared" si="1"/>
        <v>15.784700000000001</v>
      </c>
      <c r="X9" s="11">
        <f t="shared" si="1"/>
        <v>16.179300000000001</v>
      </c>
      <c r="Y9" s="11">
        <f t="shared" si="1"/>
        <v>16.5838</v>
      </c>
      <c r="Z9" s="11">
        <f t="shared" si="1"/>
        <v>16.9984</v>
      </c>
      <c r="AA9" s="11">
        <f t="shared" si="1"/>
        <v>17.423400000000001</v>
      </c>
    </row>
    <row r="10" spans="2:27" s="5" customFormat="1" ht="15.75" customHeight="1" x14ac:dyDescent="0.2">
      <c r="B10" s="17">
        <f t="shared" si="2"/>
        <v>4</v>
      </c>
      <c r="C10" s="11">
        <v>10.010999999999999</v>
      </c>
      <c r="D10" s="11">
        <f t="shared" si="1"/>
        <v>10.2613</v>
      </c>
      <c r="E10" s="11">
        <f t="shared" si="1"/>
        <v>10.517799999999999</v>
      </c>
      <c r="F10" s="11">
        <f t="shared" si="1"/>
        <v>10.7807</v>
      </c>
      <c r="G10" s="11">
        <f t="shared" si="1"/>
        <v>11.0502</v>
      </c>
      <c r="H10" s="11">
        <f t="shared" si="1"/>
        <v>11.326499999999999</v>
      </c>
      <c r="I10" s="11">
        <f t="shared" si="1"/>
        <v>11.6097</v>
      </c>
      <c r="J10" s="11">
        <f t="shared" si="1"/>
        <v>11.899900000000001</v>
      </c>
      <c r="K10" s="11">
        <f t="shared" si="1"/>
        <v>12.1974</v>
      </c>
      <c r="L10" s="11">
        <f t="shared" si="1"/>
        <v>12.5023</v>
      </c>
      <c r="M10" s="11">
        <f t="shared" si="1"/>
        <v>12.8149</v>
      </c>
      <c r="N10" s="11">
        <f t="shared" si="1"/>
        <v>13.135300000000001</v>
      </c>
      <c r="O10" s="11">
        <f t="shared" si="1"/>
        <v>13.463699999999999</v>
      </c>
      <c r="P10" s="11">
        <f t="shared" si="1"/>
        <v>13.8003</v>
      </c>
      <c r="Q10" s="11">
        <f t="shared" si="1"/>
        <v>14.145300000000001</v>
      </c>
      <c r="R10" s="11">
        <f t="shared" si="1"/>
        <v>14.498900000000001</v>
      </c>
      <c r="S10" s="11">
        <f t="shared" si="1"/>
        <v>14.8614</v>
      </c>
      <c r="T10" s="11">
        <f t="shared" si="1"/>
        <v>15.232900000000001</v>
      </c>
      <c r="U10" s="11">
        <f t="shared" si="1"/>
        <v>15.6137</v>
      </c>
      <c r="V10" s="11">
        <f t="shared" ref="V10:AA10" si="3">ROUND((U10*$B$3)+U10,4)</f>
        <v>16.004000000000001</v>
      </c>
      <c r="W10" s="11">
        <f t="shared" si="3"/>
        <v>16.4041</v>
      </c>
      <c r="X10" s="11">
        <f t="shared" si="3"/>
        <v>16.8142</v>
      </c>
      <c r="Y10" s="11">
        <f t="shared" si="3"/>
        <v>17.2346</v>
      </c>
      <c r="Z10" s="11">
        <f t="shared" si="3"/>
        <v>17.665500000000002</v>
      </c>
      <c r="AA10" s="11">
        <f t="shared" si="3"/>
        <v>18.107099999999999</v>
      </c>
    </row>
    <row r="11" spans="2:27" s="5" customFormat="1" ht="15.75" customHeight="1" x14ac:dyDescent="0.2">
      <c r="B11" s="17">
        <f t="shared" si="2"/>
        <v>5</v>
      </c>
      <c r="C11" s="11">
        <v>10.419700000000001</v>
      </c>
      <c r="D11" s="11">
        <f t="shared" si="1"/>
        <v>10.680199999999999</v>
      </c>
      <c r="E11" s="11">
        <f t="shared" si="1"/>
        <v>10.9472</v>
      </c>
      <c r="F11" s="11">
        <f t="shared" si="1"/>
        <v>11.2209</v>
      </c>
      <c r="G11" s="11">
        <f t="shared" si="1"/>
        <v>11.5014</v>
      </c>
      <c r="H11" s="11">
        <f t="shared" si="1"/>
        <v>11.7889</v>
      </c>
      <c r="I11" s="11">
        <f t="shared" si="1"/>
        <v>12.083600000000001</v>
      </c>
      <c r="J11" s="11">
        <f t="shared" si="1"/>
        <v>12.3857</v>
      </c>
      <c r="K11" s="11">
        <f t="shared" si="1"/>
        <v>12.6953</v>
      </c>
      <c r="L11" s="11">
        <f t="shared" si="1"/>
        <v>13.012700000000001</v>
      </c>
      <c r="M11" s="11">
        <f t="shared" si="1"/>
        <v>13.337999999999999</v>
      </c>
      <c r="N11" s="11">
        <f t="shared" si="1"/>
        <v>13.6715</v>
      </c>
      <c r="O11" s="11">
        <f t="shared" si="1"/>
        <v>14.013299999999999</v>
      </c>
      <c r="P11" s="11">
        <f t="shared" si="1"/>
        <v>14.3636</v>
      </c>
      <c r="Q11" s="11">
        <f t="shared" si="1"/>
        <v>14.7227</v>
      </c>
      <c r="R11" s="11">
        <f t="shared" si="1"/>
        <v>15.0908</v>
      </c>
      <c r="S11" s="11">
        <f t="shared" si="1"/>
        <v>15.4681</v>
      </c>
      <c r="T11" s="11">
        <f t="shared" si="1"/>
        <v>15.854799999999999</v>
      </c>
      <c r="U11" s="11">
        <f t="shared" si="1"/>
        <v>16.251200000000001</v>
      </c>
      <c r="V11" s="11">
        <f t="shared" ref="V11:AA11" si="4">ROUND((U11*$B$3)+U11,4)</f>
        <v>16.657499999999999</v>
      </c>
      <c r="W11" s="11">
        <f t="shared" si="4"/>
        <v>17.073899999999998</v>
      </c>
      <c r="X11" s="11">
        <f t="shared" si="4"/>
        <v>17.500699999999998</v>
      </c>
      <c r="Y11" s="11">
        <f t="shared" si="4"/>
        <v>17.938199999999998</v>
      </c>
      <c r="Z11" s="11">
        <f t="shared" si="4"/>
        <v>18.386700000000001</v>
      </c>
      <c r="AA11" s="11">
        <f t="shared" si="4"/>
        <v>18.846399999999999</v>
      </c>
    </row>
    <row r="12" spans="2:27" s="5" customFormat="1" ht="15.75" customHeight="1" x14ac:dyDescent="0.2">
      <c r="B12" s="17">
        <f t="shared" si="2"/>
        <v>6</v>
      </c>
      <c r="C12" s="11">
        <v>10.8489</v>
      </c>
      <c r="D12" s="11">
        <f t="shared" si="1"/>
        <v>11.120100000000001</v>
      </c>
      <c r="E12" s="11">
        <f t="shared" si="1"/>
        <v>11.398099999999999</v>
      </c>
      <c r="F12" s="11">
        <f t="shared" si="1"/>
        <v>11.6831</v>
      </c>
      <c r="G12" s="11">
        <f t="shared" si="1"/>
        <v>11.975199999999999</v>
      </c>
      <c r="H12" s="11">
        <f t="shared" si="1"/>
        <v>12.2746</v>
      </c>
      <c r="I12" s="11">
        <f t="shared" si="1"/>
        <v>12.5815</v>
      </c>
      <c r="J12" s="11">
        <f t="shared" si="1"/>
        <v>12.896000000000001</v>
      </c>
      <c r="K12" s="11">
        <f t="shared" si="1"/>
        <v>13.218400000000001</v>
      </c>
      <c r="L12" s="11">
        <f t="shared" si="1"/>
        <v>13.5489</v>
      </c>
      <c r="M12" s="11">
        <f t="shared" si="1"/>
        <v>13.887600000000001</v>
      </c>
      <c r="N12" s="11">
        <f t="shared" si="1"/>
        <v>14.2348</v>
      </c>
      <c r="O12" s="11">
        <f t="shared" si="1"/>
        <v>14.5907</v>
      </c>
      <c r="P12" s="11">
        <f t="shared" si="1"/>
        <v>14.955500000000001</v>
      </c>
      <c r="Q12" s="11">
        <f t="shared" si="1"/>
        <v>15.3294</v>
      </c>
      <c r="R12" s="11">
        <f t="shared" si="1"/>
        <v>15.7126</v>
      </c>
      <c r="S12" s="11">
        <f t="shared" si="1"/>
        <v>16.105399999999999</v>
      </c>
      <c r="T12" s="11">
        <f t="shared" si="1"/>
        <v>16.507999999999999</v>
      </c>
      <c r="U12" s="11">
        <f t="shared" si="1"/>
        <v>16.9207</v>
      </c>
      <c r="V12" s="11">
        <f t="shared" ref="V12:AA12" si="5">ROUND((U12*$B$3)+U12,4)</f>
        <v>17.343699999999998</v>
      </c>
      <c r="W12" s="11">
        <f t="shared" si="5"/>
        <v>17.7773</v>
      </c>
      <c r="X12" s="11">
        <f t="shared" si="5"/>
        <v>18.221699999999998</v>
      </c>
      <c r="Y12" s="11">
        <f t="shared" si="5"/>
        <v>18.677199999999999</v>
      </c>
      <c r="Z12" s="11">
        <f t="shared" si="5"/>
        <v>19.144100000000002</v>
      </c>
      <c r="AA12" s="11">
        <f t="shared" si="5"/>
        <v>19.622699999999998</v>
      </c>
    </row>
    <row r="13" spans="2:27" s="5" customFormat="1" ht="15.75" customHeight="1" x14ac:dyDescent="0.2">
      <c r="B13" s="17">
        <f t="shared" si="2"/>
        <v>7</v>
      </c>
      <c r="C13" s="11">
        <v>11.298499999999999</v>
      </c>
      <c r="D13" s="11">
        <f t="shared" si="1"/>
        <v>11.581</v>
      </c>
      <c r="E13" s="11">
        <f t="shared" si="1"/>
        <v>11.8705</v>
      </c>
      <c r="F13" s="11">
        <f t="shared" si="1"/>
        <v>12.167299999999999</v>
      </c>
      <c r="G13" s="11">
        <f t="shared" si="1"/>
        <v>12.471500000000001</v>
      </c>
      <c r="H13" s="11">
        <f t="shared" si="1"/>
        <v>12.783300000000001</v>
      </c>
      <c r="I13" s="11">
        <f t="shared" si="1"/>
        <v>13.1029</v>
      </c>
      <c r="J13" s="11">
        <f t="shared" si="1"/>
        <v>13.4305</v>
      </c>
      <c r="K13" s="11">
        <f t="shared" si="1"/>
        <v>13.766299999999999</v>
      </c>
      <c r="L13" s="11">
        <f t="shared" si="1"/>
        <v>14.1105</v>
      </c>
      <c r="M13" s="11">
        <f t="shared" si="1"/>
        <v>14.4633</v>
      </c>
      <c r="N13" s="11">
        <f t="shared" si="1"/>
        <v>14.8249</v>
      </c>
      <c r="O13" s="11">
        <f t="shared" si="1"/>
        <v>15.195499999999999</v>
      </c>
      <c r="P13" s="11">
        <f t="shared" si="1"/>
        <v>15.5754</v>
      </c>
      <c r="Q13" s="11">
        <f t="shared" si="1"/>
        <v>15.9648</v>
      </c>
      <c r="R13" s="11">
        <f t="shared" si="1"/>
        <v>16.363900000000001</v>
      </c>
      <c r="S13" s="11">
        <f t="shared" si="1"/>
        <v>16.773</v>
      </c>
      <c r="T13" s="11">
        <f t="shared" si="1"/>
        <v>17.192299999999999</v>
      </c>
      <c r="U13" s="11">
        <f t="shared" si="1"/>
        <v>17.6221</v>
      </c>
      <c r="V13" s="11">
        <f t="shared" ref="V13:AA13" si="6">ROUND((U13*$B$3)+U13,4)</f>
        <v>18.0627</v>
      </c>
      <c r="W13" s="11">
        <f t="shared" si="6"/>
        <v>18.514299999999999</v>
      </c>
      <c r="X13" s="11">
        <f t="shared" si="6"/>
        <v>18.9772</v>
      </c>
      <c r="Y13" s="11">
        <f t="shared" si="6"/>
        <v>19.451599999999999</v>
      </c>
      <c r="Z13" s="11">
        <f t="shared" si="6"/>
        <v>19.937899999999999</v>
      </c>
      <c r="AA13" s="11">
        <f t="shared" si="6"/>
        <v>20.436299999999999</v>
      </c>
    </row>
    <row r="14" spans="2:27" s="5" customFormat="1" ht="15.75" customHeight="1" x14ac:dyDescent="0.2">
      <c r="B14" s="17">
        <f t="shared" si="2"/>
        <v>8</v>
      </c>
      <c r="C14" s="11">
        <v>11.768499999999998</v>
      </c>
      <c r="D14" s="11">
        <f t="shared" si="1"/>
        <v>12.0627</v>
      </c>
      <c r="E14" s="11">
        <f t="shared" si="1"/>
        <v>12.3643</v>
      </c>
      <c r="F14" s="11">
        <f t="shared" si="1"/>
        <v>12.673400000000001</v>
      </c>
      <c r="G14" s="11">
        <f t="shared" si="1"/>
        <v>12.9902</v>
      </c>
      <c r="H14" s="11">
        <f t="shared" si="1"/>
        <v>13.315</v>
      </c>
      <c r="I14" s="11">
        <f t="shared" si="1"/>
        <v>13.6479</v>
      </c>
      <c r="J14" s="11">
        <f t="shared" si="1"/>
        <v>13.989100000000001</v>
      </c>
      <c r="K14" s="11">
        <f t="shared" si="1"/>
        <v>14.338800000000001</v>
      </c>
      <c r="L14" s="11">
        <f t="shared" si="1"/>
        <v>14.6973</v>
      </c>
      <c r="M14" s="11">
        <f t="shared" si="1"/>
        <v>15.0647</v>
      </c>
      <c r="N14" s="11">
        <f t="shared" si="1"/>
        <v>15.4413</v>
      </c>
      <c r="O14" s="11">
        <f t="shared" si="1"/>
        <v>15.827299999999999</v>
      </c>
      <c r="P14" s="11">
        <f t="shared" si="1"/>
        <v>16.222999999999999</v>
      </c>
      <c r="Q14" s="11">
        <f t="shared" si="1"/>
        <v>16.628599999999999</v>
      </c>
      <c r="R14" s="11">
        <f t="shared" si="1"/>
        <v>17.0443</v>
      </c>
      <c r="S14" s="11">
        <f t="shared" si="1"/>
        <v>17.470400000000001</v>
      </c>
      <c r="T14" s="11">
        <f t="shared" si="1"/>
        <v>17.9072</v>
      </c>
      <c r="U14" s="11">
        <f t="shared" si="1"/>
        <v>18.354900000000001</v>
      </c>
      <c r="V14" s="11">
        <f t="shared" ref="V14:AA14" si="7">ROUND((U14*$B$3)+U14,4)</f>
        <v>18.813800000000001</v>
      </c>
      <c r="W14" s="11">
        <f t="shared" si="7"/>
        <v>19.284099999999999</v>
      </c>
      <c r="X14" s="11">
        <f t="shared" si="7"/>
        <v>19.766200000000001</v>
      </c>
      <c r="Y14" s="11">
        <f t="shared" si="7"/>
        <v>20.260400000000001</v>
      </c>
      <c r="Z14" s="11">
        <f t="shared" si="7"/>
        <v>20.7669</v>
      </c>
      <c r="AA14" s="11">
        <f t="shared" si="7"/>
        <v>21.286100000000001</v>
      </c>
    </row>
    <row r="15" spans="2:27" s="5" customFormat="1" ht="15.75" customHeight="1" x14ac:dyDescent="0.2">
      <c r="B15" s="17">
        <f t="shared" si="2"/>
        <v>9</v>
      </c>
      <c r="C15" s="11">
        <v>12.258899999999999</v>
      </c>
      <c r="D15" s="11">
        <f t="shared" si="1"/>
        <v>12.5654</v>
      </c>
      <c r="E15" s="11">
        <f t="shared" si="1"/>
        <v>12.8795</v>
      </c>
      <c r="F15" s="11">
        <f t="shared" si="1"/>
        <v>13.201499999999999</v>
      </c>
      <c r="G15" s="11">
        <f t="shared" si="1"/>
        <v>13.531499999999999</v>
      </c>
      <c r="H15" s="11">
        <f t="shared" si="1"/>
        <v>13.8698</v>
      </c>
      <c r="I15" s="11">
        <f t="shared" si="1"/>
        <v>14.2165</v>
      </c>
      <c r="J15" s="11">
        <f t="shared" si="1"/>
        <v>14.571899999999999</v>
      </c>
      <c r="K15" s="11">
        <f t="shared" si="1"/>
        <v>14.936199999999999</v>
      </c>
      <c r="L15" s="11">
        <f t="shared" si="1"/>
        <v>15.3096</v>
      </c>
      <c r="M15" s="11">
        <f t="shared" si="1"/>
        <v>15.692299999999999</v>
      </c>
      <c r="N15" s="11">
        <f t="shared" si="1"/>
        <v>16.084599999999998</v>
      </c>
      <c r="O15" s="11">
        <f t="shared" si="1"/>
        <v>16.486699999999999</v>
      </c>
      <c r="P15" s="11">
        <f t="shared" si="1"/>
        <v>16.898900000000001</v>
      </c>
      <c r="Q15" s="11">
        <f t="shared" si="1"/>
        <v>17.321400000000001</v>
      </c>
      <c r="R15" s="11">
        <f t="shared" si="1"/>
        <v>17.7544</v>
      </c>
      <c r="S15" s="11">
        <f t="shared" si="1"/>
        <v>18.1983</v>
      </c>
      <c r="T15" s="11">
        <f t="shared" si="1"/>
        <v>18.653300000000002</v>
      </c>
      <c r="U15" s="11">
        <f t="shared" si="1"/>
        <v>19.119599999999998</v>
      </c>
      <c r="V15" s="11">
        <f t="shared" ref="V15:AA15" si="8">ROUND((U15*$B$3)+U15,4)</f>
        <v>19.5976</v>
      </c>
      <c r="W15" s="11">
        <f t="shared" si="8"/>
        <v>20.087499999999999</v>
      </c>
      <c r="X15" s="11">
        <f t="shared" si="8"/>
        <v>20.589700000000001</v>
      </c>
      <c r="Y15" s="11">
        <f t="shared" si="8"/>
        <v>21.104399999999998</v>
      </c>
      <c r="Z15" s="11">
        <f t="shared" si="8"/>
        <v>21.632000000000001</v>
      </c>
      <c r="AA15" s="11">
        <f t="shared" si="8"/>
        <v>22.172799999999999</v>
      </c>
    </row>
    <row r="16" spans="2:27" s="5" customFormat="1" ht="15.75" customHeight="1" x14ac:dyDescent="0.2">
      <c r="B16" s="9">
        <f t="shared" si="2"/>
        <v>10</v>
      </c>
      <c r="C16" s="11">
        <v>12.769799999999998</v>
      </c>
      <c r="D16" s="11">
        <f t="shared" si="1"/>
        <v>13.089</v>
      </c>
      <c r="E16" s="11">
        <f t="shared" si="1"/>
        <v>13.4162</v>
      </c>
      <c r="F16" s="11">
        <f t="shared" si="1"/>
        <v>13.7516</v>
      </c>
      <c r="G16" s="11">
        <f t="shared" si="1"/>
        <v>14.0954</v>
      </c>
      <c r="H16" s="11">
        <f t="shared" si="1"/>
        <v>14.447800000000001</v>
      </c>
      <c r="I16" s="11">
        <f t="shared" si="1"/>
        <v>14.808999999999999</v>
      </c>
      <c r="J16" s="11">
        <f t="shared" si="1"/>
        <v>15.1792</v>
      </c>
      <c r="K16" s="11">
        <f t="shared" si="1"/>
        <v>15.5587</v>
      </c>
      <c r="L16" s="11">
        <f t="shared" si="1"/>
        <v>15.947699999999999</v>
      </c>
      <c r="M16" s="11">
        <f t="shared" si="1"/>
        <v>16.346399999999999</v>
      </c>
      <c r="N16" s="11">
        <f t="shared" si="1"/>
        <v>16.755099999999999</v>
      </c>
      <c r="O16" s="11">
        <f t="shared" si="1"/>
        <v>17.173999999999999</v>
      </c>
      <c r="P16" s="11">
        <f t="shared" si="1"/>
        <v>17.603400000000001</v>
      </c>
      <c r="Q16" s="11">
        <f t="shared" si="1"/>
        <v>18.043500000000002</v>
      </c>
      <c r="R16" s="11">
        <f t="shared" si="1"/>
        <v>18.494599999999998</v>
      </c>
      <c r="S16" s="11">
        <f t="shared" si="1"/>
        <v>18.957000000000001</v>
      </c>
      <c r="T16" s="11">
        <f t="shared" si="1"/>
        <v>19.430900000000001</v>
      </c>
      <c r="U16" s="11">
        <f t="shared" si="1"/>
        <v>19.916699999999999</v>
      </c>
      <c r="V16" s="11">
        <f t="shared" ref="V16:AA16" si="9">ROUND((U16*$B$3)+U16,4)</f>
        <v>20.4146</v>
      </c>
      <c r="W16" s="11">
        <f t="shared" si="9"/>
        <v>20.925000000000001</v>
      </c>
      <c r="X16" s="11">
        <f t="shared" si="9"/>
        <v>21.4481</v>
      </c>
      <c r="Y16" s="11">
        <f t="shared" si="9"/>
        <v>21.984300000000001</v>
      </c>
      <c r="Z16" s="11">
        <f t="shared" si="9"/>
        <v>22.533899999999999</v>
      </c>
      <c r="AA16" s="11">
        <f t="shared" si="9"/>
        <v>23.097200000000001</v>
      </c>
    </row>
    <row r="17" spans="2:27" s="5" customFormat="1" ht="15.75" customHeight="1" x14ac:dyDescent="0.2">
      <c r="B17" s="9">
        <f t="shared" si="2"/>
        <v>11</v>
      </c>
      <c r="C17" s="11">
        <v>13.3216</v>
      </c>
      <c r="D17" s="11">
        <f t="shared" si="1"/>
        <v>13.6546</v>
      </c>
      <c r="E17" s="11">
        <f t="shared" si="1"/>
        <v>13.996</v>
      </c>
      <c r="F17" s="11">
        <f t="shared" si="1"/>
        <v>14.3459</v>
      </c>
      <c r="G17" s="11">
        <f t="shared" si="1"/>
        <v>14.704499999999999</v>
      </c>
      <c r="H17" s="11">
        <f t="shared" si="1"/>
        <v>15.072100000000001</v>
      </c>
      <c r="I17" s="11">
        <f t="shared" si="1"/>
        <v>15.4489</v>
      </c>
      <c r="J17" s="11">
        <f t="shared" si="1"/>
        <v>15.835100000000001</v>
      </c>
      <c r="K17" s="11">
        <f t="shared" si="1"/>
        <v>16.231000000000002</v>
      </c>
      <c r="L17" s="11">
        <f t="shared" si="1"/>
        <v>16.636800000000001</v>
      </c>
      <c r="M17" s="11">
        <f t="shared" si="1"/>
        <v>17.052700000000002</v>
      </c>
      <c r="N17" s="11">
        <f t="shared" si="1"/>
        <v>17.478999999999999</v>
      </c>
      <c r="O17" s="11">
        <f t="shared" si="1"/>
        <v>17.916</v>
      </c>
      <c r="P17" s="11">
        <f t="shared" si="1"/>
        <v>18.363900000000001</v>
      </c>
      <c r="Q17" s="11">
        <f t="shared" si="1"/>
        <v>18.823</v>
      </c>
      <c r="R17" s="11">
        <f t="shared" si="1"/>
        <v>19.293600000000001</v>
      </c>
      <c r="S17" s="11">
        <f t="shared" si="1"/>
        <v>19.7759</v>
      </c>
      <c r="T17" s="11">
        <f t="shared" si="1"/>
        <v>20.270299999999999</v>
      </c>
      <c r="U17" s="11">
        <f t="shared" si="1"/>
        <v>20.777100000000001</v>
      </c>
      <c r="V17" s="11">
        <f t="shared" ref="V17:AA17" si="10">ROUND((U17*$B$3)+U17,4)</f>
        <v>21.296500000000002</v>
      </c>
      <c r="W17" s="11">
        <f t="shared" si="10"/>
        <v>21.828900000000001</v>
      </c>
      <c r="X17" s="11">
        <f t="shared" si="10"/>
        <v>22.374600000000001</v>
      </c>
      <c r="Y17" s="11">
        <f t="shared" si="10"/>
        <v>22.934000000000001</v>
      </c>
      <c r="Z17" s="11">
        <f t="shared" si="10"/>
        <v>23.507400000000001</v>
      </c>
      <c r="AA17" s="11">
        <f t="shared" si="10"/>
        <v>24.095099999999999</v>
      </c>
    </row>
    <row r="18" spans="2:27" s="5" customFormat="1" ht="15.75" customHeight="1" x14ac:dyDescent="0.2">
      <c r="B18" s="9">
        <f t="shared" si="2"/>
        <v>12</v>
      </c>
      <c r="C18" s="11">
        <v>13.893799999999999</v>
      </c>
      <c r="D18" s="11">
        <f t="shared" si="1"/>
        <v>14.241099999999999</v>
      </c>
      <c r="E18" s="11">
        <f t="shared" si="1"/>
        <v>14.597099999999999</v>
      </c>
      <c r="F18" s="11">
        <f t="shared" si="1"/>
        <v>14.962</v>
      </c>
      <c r="G18" s="11">
        <f t="shared" si="1"/>
        <v>15.3361</v>
      </c>
      <c r="H18" s="11">
        <f t="shared" si="1"/>
        <v>15.7195</v>
      </c>
      <c r="I18" s="11">
        <f t="shared" si="1"/>
        <v>16.112500000000001</v>
      </c>
      <c r="J18" s="11">
        <f t="shared" si="1"/>
        <v>16.5153</v>
      </c>
      <c r="K18" s="11">
        <f t="shared" si="1"/>
        <v>16.9282</v>
      </c>
      <c r="L18" s="11">
        <f t="shared" si="1"/>
        <v>17.351400000000002</v>
      </c>
      <c r="M18" s="11">
        <f t="shared" si="1"/>
        <v>17.7852</v>
      </c>
      <c r="N18" s="11">
        <f t="shared" si="1"/>
        <v>18.229800000000001</v>
      </c>
      <c r="O18" s="11">
        <f t="shared" si="1"/>
        <v>18.685500000000001</v>
      </c>
      <c r="P18" s="11">
        <f t="shared" si="1"/>
        <v>19.1526</v>
      </c>
      <c r="Q18" s="11">
        <f t="shared" si="1"/>
        <v>19.631399999999999</v>
      </c>
      <c r="R18" s="11">
        <f t="shared" si="1"/>
        <v>20.122199999999999</v>
      </c>
      <c r="S18" s="11">
        <f t="shared" si="1"/>
        <v>20.625299999999999</v>
      </c>
      <c r="T18" s="11">
        <f t="shared" si="1"/>
        <v>21.140899999999998</v>
      </c>
      <c r="U18" s="11">
        <f t="shared" si="1"/>
        <v>21.6694</v>
      </c>
      <c r="V18" s="11">
        <f t="shared" ref="V18:AA18" si="11">ROUND((U18*$B$3)+U18,4)</f>
        <v>22.211099999999998</v>
      </c>
      <c r="W18" s="11">
        <f t="shared" si="11"/>
        <v>22.766400000000001</v>
      </c>
      <c r="X18" s="11">
        <f t="shared" si="11"/>
        <v>23.335599999999999</v>
      </c>
      <c r="Y18" s="11">
        <f t="shared" si="11"/>
        <v>23.919</v>
      </c>
      <c r="Z18" s="11">
        <f t="shared" si="11"/>
        <v>24.516999999999999</v>
      </c>
      <c r="AA18" s="11">
        <f t="shared" si="11"/>
        <v>25.129899999999999</v>
      </c>
    </row>
    <row r="19" spans="2:27" s="5" customFormat="1" ht="15.75" customHeight="1" x14ac:dyDescent="0.2">
      <c r="B19" s="9">
        <f t="shared" si="2"/>
        <v>13</v>
      </c>
      <c r="C19" s="11">
        <v>14.486499999999999</v>
      </c>
      <c r="D19" s="11">
        <f t="shared" si="1"/>
        <v>14.848699999999999</v>
      </c>
      <c r="E19" s="11">
        <f t="shared" si="1"/>
        <v>15.219900000000001</v>
      </c>
      <c r="F19" s="11">
        <f t="shared" si="1"/>
        <v>15.6004</v>
      </c>
      <c r="G19" s="11">
        <f t="shared" si="1"/>
        <v>15.990399999999999</v>
      </c>
      <c r="H19" s="11">
        <f t="shared" si="1"/>
        <v>16.3902</v>
      </c>
      <c r="I19" s="11">
        <f t="shared" si="1"/>
        <v>16.8</v>
      </c>
      <c r="J19" s="11">
        <f t="shared" si="1"/>
        <v>17.22</v>
      </c>
      <c r="K19" s="11">
        <f t="shared" si="1"/>
        <v>17.650500000000001</v>
      </c>
      <c r="L19" s="11">
        <f t="shared" si="1"/>
        <v>18.091799999999999</v>
      </c>
      <c r="M19" s="11">
        <f t="shared" si="1"/>
        <v>18.5441</v>
      </c>
      <c r="N19" s="11">
        <f t="shared" si="1"/>
        <v>19.0077</v>
      </c>
      <c r="O19" s="11">
        <f t="shared" si="1"/>
        <v>19.482900000000001</v>
      </c>
      <c r="P19" s="11">
        <f t="shared" si="1"/>
        <v>19.97</v>
      </c>
      <c r="Q19" s="11">
        <f t="shared" si="1"/>
        <v>20.4693</v>
      </c>
      <c r="R19" s="11">
        <f t="shared" si="1"/>
        <v>20.981000000000002</v>
      </c>
      <c r="S19" s="11">
        <f t="shared" si="1"/>
        <v>21.505500000000001</v>
      </c>
      <c r="T19" s="11">
        <f t="shared" si="1"/>
        <v>22.043099999999999</v>
      </c>
      <c r="U19" s="11">
        <f t="shared" si="1"/>
        <v>22.594200000000001</v>
      </c>
      <c r="V19" s="11">
        <f t="shared" ref="V19:AA19" si="12">ROUND((U19*$B$3)+U19,4)</f>
        <v>23.159099999999999</v>
      </c>
      <c r="W19" s="11">
        <f t="shared" si="12"/>
        <v>23.738099999999999</v>
      </c>
      <c r="X19" s="11">
        <f t="shared" si="12"/>
        <v>24.331600000000002</v>
      </c>
      <c r="Y19" s="11">
        <f t="shared" si="12"/>
        <v>24.939900000000002</v>
      </c>
      <c r="Z19" s="11">
        <f t="shared" si="12"/>
        <v>25.563400000000001</v>
      </c>
      <c r="AA19" s="11">
        <f t="shared" si="12"/>
        <v>26.202500000000001</v>
      </c>
    </row>
    <row r="20" spans="2:27" s="5" customFormat="1" ht="15.75" customHeight="1" x14ac:dyDescent="0.2">
      <c r="B20" s="9">
        <f t="shared" si="2"/>
        <v>14</v>
      </c>
      <c r="C20" s="11">
        <v>15.12</v>
      </c>
      <c r="D20" s="11">
        <f t="shared" si="1"/>
        <v>15.497999999999999</v>
      </c>
      <c r="E20" s="11">
        <f t="shared" si="1"/>
        <v>15.8855</v>
      </c>
      <c r="F20" s="11">
        <f t="shared" si="1"/>
        <v>16.282599999999999</v>
      </c>
      <c r="G20" s="11">
        <f t="shared" si="1"/>
        <v>16.689699999999998</v>
      </c>
      <c r="H20" s="11">
        <f t="shared" si="1"/>
        <v>17.1069</v>
      </c>
      <c r="I20" s="11">
        <f t="shared" si="1"/>
        <v>17.534600000000001</v>
      </c>
      <c r="J20" s="11">
        <f t="shared" si="1"/>
        <v>17.972999999999999</v>
      </c>
      <c r="K20" s="11">
        <f t="shared" si="1"/>
        <v>18.4223</v>
      </c>
      <c r="L20" s="11">
        <f t="shared" si="1"/>
        <v>18.882899999999999</v>
      </c>
      <c r="M20" s="11">
        <f t="shared" si="1"/>
        <v>19.355</v>
      </c>
      <c r="N20" s="11">
        <f t="shared" si="1"/>
        <v>19.838899999999999</v>
      </c>
      <c r="O20" s="11">
        <f t="shared" si="1"/>
        <v>20.334900000000001</v>
      </c>
      <c r="P20" s="11">
        <f t="shared" si="1"/>
        <v>20.843299999999999</v>
      </c>
      <c r="Q20" s="11">
        <f t="shared" si="1"/>
        <v>21.3644</v>
      </c>
      <c r="R20" s="11">
        <f t="shared" si="1"/>
        <v>21.898499999999999</v>
      </c>
      <c r="S20" s="11">
        <f t="shared" ref="S20:AA20" si="13">ROUND((R20*$B$3)+R20,4)</f>
        <v>22.446000000000002</v>
      </c>
      <c r="T20" s="11">
        <f t="shared" si="13"/>
        <v>23.007200000000001</v>
      </c>
      <c r="U20" s="11">
        <f t="shared" si="13"/>
        <v>23.5824</v>
      </c>
      <c r="V20" s="11">
        <f t="shared" si="13"/>
        <v>24.172000000000001</v>
      </c>
      <c r="W20" s="11">
        <f t="shared" si="13"/>
        <v>24.776299999999999</v>
      </c>
      <c r="X20" s="11">
        <f t="shared" si="13"/>
        <v>25.395700000000001</v>
      </c>
      <c r="Y20" s="11">
        <f t="shared" si="13"/>
        <v>26.0306</v>
      </c>
      <c r="Z20" s="11">
        <f t="shared" si="13"/>
        <v>26.6814</v>
      </c>
      <c r="AA20" s="11">
        <f t="shared" si="13"/>
        <v>27.348400000000002</v>
      </c>
    </row>
    <row r="21" spans="2:27" s="5" customFormat="1" ht="15.75" customHeight="1" x14ac:dyDescent="0.2">
      <c r="B21" s="9">
        <f t="shared" si="2"/>
        <v>15</v>
      </c>
      <c r="C21" s="11">
        <v>15.7842</v>
      </c>
      <c r="D21" s="11">
        <f t="shared" ref="D21:AA33" si="14">ROUND((C21*$B$3)+C21,4)</f>
        <v>16.178799999999999</v>
      </c>
      <c r="E21" s="11">
        <f t="shared" si="14"/>
        <v>16.583300000000001</v>
      </c>
      <c r="F21" s="11">
        <f t="shared" si="14"/>
        <v>16.997900000000001</v>
      </c>
      <c r="G21" s="11">
        <f t="shared" si="14"/>
        <v>17.422799999999999</v>
      </c>
      <c r="H21" s="11">
        <f t="shared" si="14"/>
        <v>17.8584</v>
      </c>
      <c r="I21" s="11">
        <f t="shared" si="14"/>
        <v>18.3049</v>
      </c>
      <c r="J21" s="11">
        <f t="shared" si="14"/>
        <v>18.762499999999999</v>
      </c>
      <c r="K21" s="11">
        <f t="shared" si="14"/>
        <v>19.2316</v>
      </c>
      <c r="L21" s="11">
        <f t="shared" si="14"/>
        <v>19.712399999999999</v>
      </c>
      <c r="M21" s="11">
        <f t="shared" si="14"/>
        <v>20.205200000000001</v>
      </c>
      <c r="N21" s="11">
        <f t="shared" si="14"/>
        <v>20.7103</v>
      </c>
      <c r="O21" s="11">
        <f t="shared" si="14"/>
        <v>21.228100000000001</v>
      </c>
      <c r="P21" s="11">
        <f t="shared" si="14"/>
        <v>21.758800000000001</v>
      </c>
      <c r="Q21" s="11">
        <f t="shared" si="14"/>
        <v>22.302800000000001</v>
      </c>
      <c r="R21" s="11">
        <f t="shared" si="14"/>
        <v>22.860399999999998</v>
      </c>
      <c r="S21" s="11">
        <f t="shared" si="14"/>
        <v>23.431899999999999</v>
      </c>
      <c r="T21" s="11">
        <f t="shared" si="14"/>
        <v>24.017700000000001</v>
      </c>
      <c r="U21" s="11">
        <f t="shared" si="14"/>
        <v>24.618099999999998</v>
      </c>
      <c r="V21" s="11">
        <f t="shared" si="14"/>
        <v>25.233599999999999</v>
      </c>
      <c r="W21" s="11">
        <f t="shared" si="14"/>
        <v>25.8644</v>
      </c>
      <c r="X21" s="11">
        <f t="shared" si="14"/>
        <v>26.510999999999999</v>
      </c>
      <c r="Y21" s="11">
        <f t="shared" si="14"/>
        <v>27.1738</v>
      </c>
      <c r="Z21" s="11">
        <f t="shared" si="14"/>
        <v>27.853100000000001</v>
      </c>
      <c r="AA21" s="11">
        <f t="shared" si="14"/>
        <v>28.549399999999999</v>
      </c>
    </row>
    <row r="22" spans="2:27" s="5" customFormat="1" ht="15.75" customHeight="1" x14ac:dyDescent="0.2">
      <c r="B22" s="9">
        <f t="shared" si="2"/>
        <v>16</v>
      </c>
      <c r="C22" s="11">
        <v>16.468800000000002</v>
      </c>
      <c r="D22" s="11">
        <f t="shared" si="14"/>
        <v>16.880500000000001</v>
      </c>
      <c r="E22" s="11">
        <f t="shared" si="14"/>
        <v>17.302499999999998</v>
      </c>
      <c r="F22" s="11">
        <f t="shared" si="14"/>
        <v>17.735099999999999</v>
      </c>
      <c r="G22" s="11">
        <f t="shared" si="14"/>
        <v>18.1785</v>
      </c>
      <c r="H22" s="11">
        <f t="shared" si="14"/>
        <v>18.632999999999999</v>
      </c>
      <c r="I22" s="11">
        <f t="shared" si="14"/>
        <v>19.098800000000001</v>
      </c>
      <c r="J22" s="11">
        <f t="shared" si="14"/>
        <v>19.5763</v>
      </c>
      <c r="K22" s="11">
        <f t="shared" si="14"/>
        <v>20.0657</v>
      </c>
      <c r="L22" s="11">
        <f t="shared" si="14"/>
        <v>20.567299999999999</v>
      </c>
      <c r="M22" s="11">
        <f t="shared" si="14"/>
        <v>21.081499999999998</v>
      </c>
      <c r="N22" s="11">
        <f t="shared" si="14"/>
        <v>21.608499999999999</v>
      </c>
      <c r="O22" s="11">
        <f t="shared" si="14"/>
        <v>22.148700000000002</v>
      </c>
      <c r="P22" s="11">
        <f t="shared" si="14"/>
        <v>22.702400000000001</v>
      </c>
      <c r="Q22" s="11">
        <f t="shared" si="14"/>
        <v>23.27</v>
      </c>
      <c r="R22" s="11">
        <f t="shared" si="14"/>
        <v>23.851800000000001</v>
      </c>
      <c r="S22" s="11">
        <f t="shared" si="14"/>
        <v>24.4481</v>
      </c>
      <c r="T22" s="11">
        <f t="shared" si="14"/>
        <v>25.0593</v>
      </c>
      <c r="U22" s="11">
        <f t="shared" si="14"/>
        <v>25.6858</v>
      </c>
      <c r="V22" s="11">
        <f t="shared" si="14"/>
        <v>26.3279</v>
      </c>
      <c r="W22" s="11">
        <f t="shared" si="14"/>
        <v>26.9861</v>
      </c>
      <c r="X22" s="11">
        <f t="shared" si="14"/>
        <v>27.660799999999998</v>
      </c>
      <c r="Y22" s="11">
        <f t="shared" si="14"/>
        <v>28.3523</v>
      </c>
      <c r="Z22" s="11">
        <f t="shared" si="14"/>
        <v>29.0611</v>
      </c>
      <c r="AA22" s="11">
        <f t="shared" si="14"/>
        <v>29.787600000000001</v>
      </c>
    </row>
    <row r="23" spans="2:27" s="5" customFormat="1" ht="15.75" customHeight="1" x14ac:dyDescent="0.2">
      <c r="B23" s="9">
        <f t="shared" si="2"/>
        <v>17</v>
      </c>
      <c r="C23" s="11">
        <v>17.204499999999999</v>
      </c>
      <c r="D23" s="11">
        <f t="shared" si="14"/>
        <v>17.634599999999999</v>
      </c>
      <c r="E23" s="11">
        <f t="shared" si="14"/>
        <v>18.075500000000002</v>
      </c>
      <c r="F23" s="11">
        <f t="shared" si="14"/>
        <v>18.5274</v>
      </c>
      <c r="G23" s="11">
        <f t="shared" si="14"/>
        <v>18.990600000000001</v>
      </c>
      <c r="H23" s="11">
        <f t="shared" si="14"/>
        <v>19.465399999999999</v>
      </c>
      <c r="I23" s="11">
        <f t="shared" si="14"/>
        <v>19.952000000000002</v>
      </c>
      <c r="J23" s="11">
        <f t="shared" si="14"/>
        <v>20.450800000000001</v>
      </c>
      <c r="K23" s="11">
        <f t="shared" si="14"/>
        <v>20.9621</v>
      </c>
      <c r="L23" s="11">
        <f t="shared" si="14"/>
        <v>21.4862</v>
      </c>
      <c r="M23" s="11">
        <f t="shared" si="14"/>
        <v>22.023399999999999</v>
      </c>
      <c r="N23" s="11">
        <f t="shared" si="14"/>
        <v>22.574000000000002</v>
      </c>
      <c r="O23" s="11">
        <f t="shared" si="14"/>
        <v>23.138400000000001</v>
      </c>
      <c r="P23" s="11">
        <f t="shared" si="14"/>
        <v>23.716899999999999</v>
      </c>
      <c r="Q23" s="11">
        <f t="shared" si="14"/>
        <v>24.309799999999999</v>
      </c>
      <c r="R23" s="11">
        <f t="shared" si="14"/>
        <v>24.9175</v>
      </c>
      <c r="S23" s="11">
        <f t="shared" si="14"/>
        <v>25.540400000000002</v>
      </c>
      <c r="T23" s="11">
        <f t="shared" si="14"/>
        <v>26.178899999999999</v>
      </c>
      <c r="U23" s="11">
        <f t="shared" si="14"/>
        <v>26.833400000000001</v>
      </c>
      <c r="V23" s="11">
        <f t="shared" ref="V23:AA23" si="15">ROUND((U23*$B$3)+U23,4)</f>
        <v>27.504200000000001</v>
      </c>
      <c r="W23" s="11">
        <f t="shared" si="15"/>
        <v>28.191800000000001</v>
      </c>
      <c r="X23" s="11">
        <f t="shared" si="15"/>
        <v>28.896599999999999</v>
      </c>
      <c r="Y23" s="11">
        <f t="shared" si="15"/>
        <v>29.619</v>
      </c>
      <c r="Z23" s="11">
        <f t="shared" si="15"/>
        <v>30.359500000000001</v>
      </c>
      <c r="AA23" s="11">
        <f t="shared" si="15"/>
        <v>31.118500000000001</v>
      </c>
    </row>
    <row r="24" spans="2:27" s="5" customFormat="1" ht="15.75" customHeight="1" x14ac:dyDescent="0.2">
      <c r="B24" s="9">
        <f t="shared" si="2"/>
        <v>18</v>
      </c>
      <c r="C24" s="11">
        <v>17.970800000000001</v>
      </c>
      <c r="D24" s="11">
        <f t="shared" si="14"/>
        <v>18.420100000000001</v>
      </c>
      <c r="E24" s="11">
        <f t="shared" si="14"/>
        <v>18.880600000000001</v>
      </c>
      <c r="F24" s="11">
        <f t="shared" si="14"/>
        <v>19.352599999999999</v>
      </c>
      <c r="G24" s="11">
        <f t="shared" si="14"/>
        <v>19.836400000000001</v>
      </c>
      <c r="H24" s="11">
        <f t="shared" si="14"/>
        <v>20.3323</v>
      </c>
      <c r="I24" s="11">
        <f t="shared" si="14"/>
        <v>20.840599999999998</v>
      </c>
      <c r="J24" s="11">
        <f t="shared" si="14"/>
        <v>21.361599999999999</v>
      </c>
      <c r="K24" s="11">
        <f t="shared" si="14"/>
        <v>21.895600000000002</v>
      </c>
      <c r="L24" s="11">
        <f t="shared" si="14"/>
        <v>22.443000000000001</v>
      </c>
      <c r="M24" s="11">
        <f t="shared" si="14"/>
        <v>23.004100000000001</v>
      </c>
      <c r="N24" s="11">
        <f t="shared" si="14"/>
        <v>23.5792</v>
      </c>
      <c r="O24" s="11">
        <f t="shared" si="14"/>
        <v>24.168700000000001</v>
      </c>
      <c r="P24" s="11">
        <f t="shared" si="14"/>
        <v>24.7729</v>
      </c>
      <c r="Q24" s="11">
        <f t="shared" si="14"/>
        <v>25.392199999999999</v>
      </c>
      <c r="R24" s="11">
        <f t="shared" si="14"/>
        <v>26.027000000000001</v>
      </c>
      <c r="S24" s="11">
        <f t="shared" si="14"/>
        <v>26.677700000000002</v>
      </c>
      <c r="T24" s="11">
        <f t="shared" si="14"/>
        <v>27.3446</v>
      </c>
      <c r="U24" s="11">
        <f t="shared" si="14"/>
        <v>28.028199999999998</v>
      </c>
      <c r="V24" s="11">
        <f t="shared" ref="V24:AA24" si="16">ROUND((U24*$B$3)+U24,4)</f>
        <v>28.728899999999999</v>
      </c>
      <c r="W24" s="11">
        <f t="shared" si="16"/>
        <v>29.447099999999999</v>
      </c>
      <c r="X24" s="11">
        <f t="shared" si="16"/>
        <v>30.183299999999999</v>
      </c>
      <c r="Y24" s="11">
        <f t="shared" si="16"/>
        <v>30.937899999999999</v>
      </c>
      <c r="Z24" s="11">
        <f t="shared" si="16"/>
        <v>31.711300000000001</v>
      </c>
      <c r="AA24" s="11">
        <f t="shared" si="16"/>
        <v>32.504100000000001</v>
      </c>
    </row>
    <row r="25" spans="2:27" s="5" customFormat="1" ht="15.75" customHeight="1" x14ac:dyDescent="0.2">
      <c r="B25" s="9">
        <f t="shared" si="2"/>
        <v>19</v>
      </c>
      <c r="C25" s="11">
        <v>18.767800000000001</v>
      </c>
      <c r="D25" s="11">
        <f t="shared" si="14"/>
        <v>19.236999999999998</v>
      </c>
      <c r="E25" s="11">
        <f t="shared" si="14"/>
        <v>19.7179</v>
      </c>
      <c r="F25" s="11">
        <f t="shared" si="14"/>
        <v>20.210799999999999</v>
      </c>
      <c r="G25" s="11">
        <f t="shared" si="14"/>
        <v>20.716100000000001</v>
      </c>
      <c r="H25" s="11">
        <f t="shared" si="14"/>
        <v>21.234000000000002</v>
      </c>
      <c r="I25" s="11">
        <f t="shared" si="14"/>
        <v>21.764900000000001</v>
      </c>
      <c r="J25" s="11">
        <f t="shared" si="14"/>
        <v>22.309000000000001</v>
      </c>
      <c r="K25" s="11">
        <f t="shared" si="14"/>
        <v>22.866700000000002</v>
      </c>
      <c r="L25" s="11">
        <f t="shared" si="14"/>
        <v>23.438400000000001</v>
      </c>
      <c r="M25" s="11">
        <f t="shared" si="14"/>
        <v>24.0244</v>
      </c>
      <c r="N25" s="11">
        <f t="shared" si="14"/>
        <v>24.625</v>
      </c>
      <c r="O25" s="11">
        <f t="shared" si="14"/>
        <v>25.240600000000001</v>
      </c>
      <c r="P25" s="11">
        <f t="shared" si="14"/>
        <v>25.871600000000001</v>
      </c>
      <c r="Q25" s="11">
        <f t="shared" si="14"/>
        <v>26.5184</v>
      </c>
      <c r="R25" s="11">
        <f t="shared" si="14"/>
        <v>27.1814</v>
      </c>
      <c r="S25" s="11">
        <f t="shared" si="14"/>
        <v>27.860900000000001</v>
      </c>
      <c r="T25" s="11">
        <f t="shared" si="14"/>
        <v>28.557400000000001</v>
      </c>
      <c r="U25" s="11">
        <f t="shared" si="14"/>
        <v>29.2713</v>
      </c>
      <c r="V25" s="11">
        <f t="shared" ref="V25:AA25" si="17">ROUND((U25*$B$3)+U25,4)</f>
        <v>30.0031</v>
      </c>
      <c r="W25" s="11">
        <f t="shared" si="17"/>
        <v>30.7532</v>
      </c>
      <c r="X25" s="11">
        <f t="shared" si="17"/>
        <v>31.521999999999998</v>
      </c>
      <c r="Y25" s="11">
        <f t="shared" si="17"/>
        <v>32.310099999999998</v>
      </c>
      <c r="Z25" s="11">
        <f t="shared" si="17"/>
        <v>33.117899999999999</v>
      </c>
      <c r="AA25" s="11">
        <f t="shared" si="17"/>
        <v>33.945799999999998</v>
      </c>
    </row>
    <row r="26" spans="2:27" s="5" customFormat="1" ht="15.75" customHeight="1" x14ac:dyDescent="0.2">
      <c r="B26" s="9">
        <f t="shared" si="2"/>
        <v>20</v>
      </c>
      <c r="C26" s="11">
        <v>19.6159</v>
      </c>
      <c r="D26" s="11">
        <f t="shared" si="14"/>
        <v>20.106300000000001</v>
      </c>
      <c r="E26" s="11">
        <f t="shared" si="14"/>
        <v>20.609000000000002</v>
      </c>
      <c r="F26" s="11">
        <f t="shared" si="14"/>
        <v>21.124199999999998</v>
      </c>
      <c r="G26" s="11">
        <f t="shared" si="14"/>
        <v>21.6523</v>
      </c>
      <c r="H26" s="11">
        <f t="shared" si="14"/>
        <v>22.1936</v>
      </c>
      <c r="I26" s="11">
        <f t="shared" si="14"/>
        <v>22.7484</v>
      </c>
      <c r="J26" s="11">
        <f t="shared" si="14"/>
        <v>23.3171</v>
      </c>
      <c r="K26" s="11">
        <f t="shared" si="14"/>
        <v>23.9</v>
      </c>
      <c r="L26" s="11">
        <f t="shared" si="14"/>
        <v>24.497499999999999</v>
      </c>
      <c r="M26" s="11">
        <f t="shared" si="14"/>
        <v>25.1099</v>
      </c>
      <c r="N26" s="11">
        <f t="shared" si="14"/>
        <v>25.7376</v>
      </c>
      <c r="O26" s="11">
        <f t="shared" si="14"/>
        <v>26.381</v>
      </c>
      <c r="P26" s="11">
        <f t="shared" si="14"/>
        <v>27.040500000000002</v>
      </c>
      <c r="Q26" s="11">
        <f t="shared" si="14"/>
        <v>27.7165</v>
      </c>
      <c r="R26" s="11">
        <f t="shared" si="14"/>
        <v>28.409400000000002</v>
      </c>
      <c r="S26" s="11">
        <f t="shared" si="14"/>
        <v>29.119599999999998</v>
      </c>
      <c r="T26" s="11">
        <f t="shared" si="14"/>
        <v>29.8476</v>
      </c>
      <c r="U26" s="11">
        <f t="shared" si="14"/>
        <v>30.593800000000002</v>
      </c>
      <c r="V26" s="11">
        <f t="shared" ref="V26:AA26" si="18">ROUND((U26*$B$3)+U26,4)</f>
        <v>31.358599999999999</v>
      </c>
      <c r="W26" s="11">
        <f t="shared" si="18"/>
        <v>32.142600000000002</v>
      </c>
      <c r="X26" s="11">
        <f t="shared" si="18"/>
        <v>32.946199999999997</v>
      </c>
      <c r="Y26" s="11">
        <f t="shared" si="18"/>
        <v>33.7699</v>
      </c>
      <c r="Z26" s="11">
        <f t="shared" si="18"/>
        <v>34.614100000000001</v>
      </c>
      <c r="AA26" s="11">
        <f t="shared" si="18"/>
        <v>35.479500000000002</v>
      </c>
    </row>
    <row r="27" spans="2:27" s="5" customFormat="1" ht="15.75" customHeight="1" x14ac:dyDescent="0.2">
      <c r="B27" s="9">
        <f t="shared" si="2"/>
        <v>21</v>
      </c>
      <c r="C27" s="11">
        <v>20.504899999999999</v>
      </c>
      <c r="D27" s="11">
        <f t="shared" si="14"/>
        <v>21.017499999999998</v>
      </c>
      <c r="E27" s="11">
        <f t="shared" si="14"/>
        <v>21.542899999999999</v>
      </c>
      <c r="F27" s="11">
        <f t="shared" si="14"/>
        <v>22.081499999999998</v>
      </c>
      <c r="G27" s="11">
        <f t="shared" si="14"/>
        <v>22.633500000000002</v>
      </c>
      <c r="H27" s="11">
        <f t="shared" si="14"/>
        <v>23.199300000000001</v>
      </c>
      <c r="I27" s="11">
        <f t="shared" si="14"/>
        <v>23.779299999999999</v>
      </c>
      <c r="J27" s="11">
        <f t="shared" si="14"/>
        <v>24.373799999999999</v>
      </c>
      <c r="K27" s="11">
        <f t="shared" si="14"/>
        <v>24.9831</v>
      </c>
      <c r="L27" s="11">
        <f t="shared" si="14"/>
        <v>25.607700000000001</v>
      </c>
      <c r="M27" s="11">
        <f t="shared" si="14"/>
        <v>26.247900000000001</v>
      </c>
      <c r="N27" s="11">
        <f t="shared" si="14"/>
        <v>26.9041</v>
      </c>
      <c r="O27" s="11">
        <f t="shared" si="14"/>
        <v>27.576699999999999</v>
      </c>
      <c r="P27" s="11">
        <f t="shared" si="14"/>
        <v>28.266100000000002</v>
      </c>
      <c r="Q27" s="11">
        <f t="shared" si="14"/>
        <v>28.972799999999999</v>
      </c>
      <c r="R27" s="11">
        <f t="shared" si="14"/>
        <v>29.697099999999999</v>
      </c>
      <c r="S27" s="11">
        <f t="shared" si="14"/>
        <v>30.439499999999999</v>
      </c>
      <c r="T27" s="11">
        <f t="shared" si="14"/>
        <v>31.200500000000002</v>
      </c>
      <c r="U27" s="11">
        <f t="shared" si="14"/>
        <v>31.980499999999999</v>
      </c>
      <c r="V27" s="11">
        <f t="shared" ref="V27:AA27" si="19">ROUND((U27*$B$3)+U27,4)</f>
        <v>32.78</v>
      </c>
      <c r="W27" s="11">
        <f t="shared" si="19"/>
        <v>33.599499999999999</v>
      </c>
      <c r="X27" s="11">
        <f t="shared" si="19"/>
        <v>34.439500000000002</v>
      </c>
      <c r="Y27" s="11">
        <f t="shared" si="19"/>
        <v>35.3005</v>
      </c>
      <c r="Z27" s="11">
        <f t="shared" si="19"/>
        <v>36.183</v>
      </c>
      <c r="AA27" s="11">
        <f t="shared" si="19"/>
        <v>37.087600000000002</v>
      </c>
    </row>
    <row r="28" spans="2:27" s="5" customFormat="1" ht="15.75" customHeight="1" x14ac:dyDescent="0.2">
      <c r="B28" s="9">
        <f t="shared" si="2"/>
        <v>22</v>
      </c>
      <c r="C28" s="11">
        <v>21.434699999999999</v>
      </c>
      <c r="D28" s="11">
        <f t="shared" si="14"/>
        <v>21.970600000000001</v>
      </c>
      <c r="E28" s="11">
        <f t="shared" si="14"/>
        <v>22.5199</v>
      </c>
      <c r="F28" s="11">
        <f t="shared" si="14"/>
        <v>23.082899999999999</v>
      </c>
      <c r="G28" s="11">
        <f t="shared" si="14"/>
        <v>23.66</v>
      </c>
      <c r="H28" s="11">
        <f t="shared" si="14"/>
        <v>24.2515</v>
      </c>
      <c r="I28" s="11">
        <f t="shared" si="14"/>
        <v>24.857800000000001</v>
      </c>
      <c r="J28" s="11">
        <f t="shared" si="14"/>
        <v>25.479199999999999</v>
      </c>
      <c r="K28" s="11">
        <f t="shared" si="14"/>
        <v>26.116199999999999</v>
      </c>
      <c r="L28" s="11">
        <f t="shared" si="14"/>
        <v>26.769100000000002</v>
      </c>
      <c r="M28" s="11">
        <f t="shared" si="14"/>
        <v>27.438300000000002</v>
      </c>
      <c r="N28" s="11">
        <f t="shared" si="14"/>
        <v>28.124300000000002</v>
      </c>
      <c r="O28" s="11">
        <f t="shared" si="14"/>
        <v>28.827400000000001</v>
      </c>
      <c r="P28" s="11">
        <f t="shared" si="14"/>
        <v>29.548100000000002</v>
      </c>
      <c r="Q28" s="11">
        <f t="shared" si="14"/>
        <v>30.286799999999999</v>
      </c>
      <c r="R28" s="11">
        <f t="shared" si="14"/>
        <v>31.044</v>
      </c>
      <c r="S28" s="11">
        <f t="shared" si="14"/>
        <v>31.8201</v>
      </c>
      <c r="T28" s="11">
        <f t="shared" si="14"/>
        <v>32.615600000000001</v>
      </c>
      <c r="U28" s="11">
        <f t="shared" si="14"/>
        <v>33.430999999999997</v>
      </c>
      <c r="V28" s="11">
        <f t="shared" ref="V28:AA28" si="20">ROUND((U28*$B$3)+U28,4)</f>
        <v>34.266800000000003</v>
      </c>
      <c r="W28" s="11">
        <f t="shared" si="20"/>
        <v>35.1235</v>
      </c>
      <c r="X28" s="11">
        <f t="shared" si="20"/>
        <v>36.001600000000003</v>
      </c>
      <c r="Y28" s="11">
        <f t="shared" si="20"/>
        <v>36.901600000000002</v>
      </c>
      <c r="Z28" s="11">
        <f t="shared" si="20"/>
        <v>37.824100000000001</v>
      </c>
      <c r="AA28" s="11">
        <f t="shared" si="20"/>
        <v>38.7697</v>
      </c>
    </row>
    <row r="29" spans="2:27" s="5" customFormat="1" ht="15.75" customHeight="1" x14ac:dyDescent="0.2">
      <c r="B29" s="9">
        <f t="shared" si="2"/>
        <v>23</v>
      </c>
      <c r="C29" s="11">
        <v>22.4054</v>
      </c>
      <c r="D29" s="11">
        <f t="shared" si="14"/>
        <v>22.965499999999999</v>
      </c>
      <c r="E29" s="11">
        <f t="shared" si="14"/>
        <v>23.5396</v>
      </c>
      <c r="F29" s="11">
        <f t="shared" si="14"/>
        <v>24.1281</v>
      </c>
      <c r="G29" s="11">
        <f t="shared" si="14"/>
        <v>24.731300000000001</v>
      </c>
      <c r="H29" s="11">
        <f t="shared" si="14"/>
        <v>25.349599999999999</v>
      </c>
      <c r="I29" s="11">
        <f t="shared" si="14"/>
        <v>25.9833</v>
      </c>
      <c r="J29" s="11">
        <f t="shared" si="14"/>
        <v>26.632899999999999</v>
      </c>
      <c r="K29" s="11">
        <f t="shared" si="14"/>
        <v>27.2987</v>
      </c>
      <c r="L29" s="11">
        <f t="shared" si="14"/>
        <v>27.981200000000001</v>
      </c>
      <c r="M29" s="11">
        <f t="shared" si="14"/>
        <v>28.680700000000002</v>
      </c>
      <c r="N29" s="11">
        <f t="shared" si="14"/>
        <v>29.3977</v>
      </c>
      <c r="O29" s="11">
        <f t="shared" si="14"/>
        <v>30.1326</v>
      </c>
      <c r="P29" s="11">
        <f t="shared" si="14"/>
        <v>30.885899999999999</v>
      </c>
      <c r="Q29" s="11">
        <f t="shared" si="14"/>
        <v>31.658000000000001</v>
      </c>
      <c r="R29" s="11">
        <f t="shared" si="14"/>
        <v>32.4495</v>
      </c>
      <c r="S29" s="11">
        <f t="shared" si="14"/>
        <v>33.2607</v>
      </c>
      <c r="T29" s="11">
        <f t="shared" si="14"/>
        <v>34.092199999999998</v>
      </c>
      <c r="U29" s="11">
        <f t="shared" si="14"/>
        <v>34.944499999999998</v>
      </c>
      <c r="V29" s="11">
        <f t="shared" ref="V29:AA29" si="21">ROUND((U29*$B$3)+U29,4)</f>
        <v>35.818100000000001</v>
      </c>
      <c r="W29" s="11">
        <f t="shared" si="21"/>
        <v>36.7136</v>
      </c>
      <c r="X29" s="11">
        <f t="shared" si="21"/>
        <v>37.631399999999999</v>
      </c>
      <c r="Y29" s="11">
        <f t="shared" si="21"/>
        <v>38.572200000000002</v>
      </c>
      <c r="Z29" s="11">
        <f t="shared" si="21"/>
        <v>39.536499999999997</v>
      </c>
      <c r="AA29" s="11">
        <f t="shared" si="21"/>
        <v>40.524900000000002</v>
      </c>
    </row>
    <row r="30" spans="2:27" s="5" customFormat="1" ht="15.75" customHeight="1" x14ac:dyDescent="0.2">
      <c r="B30" s="9">
        <f t="shared" si="2"/>
        <v>24</v>
      </c>
      <c r="C30" s="11">
        <v>23.4374</v>
      </c>
      <c r="D30" s="11">
        <f t="shared" si="14"/>
        <v>24.023299999999999</v>
      </c>
      <c r="E30" s="11">
        <f t="shared" si="14"/>
        <v>24.623899999999999</v>
      </c>
      <c r="F30" s="11">
        <f t="shared" si="14"/>
        <v>25.2395</v>
      </c>
      <c r="G30" s="11">
        <f t="shared" si="14"/>
        <v>25.8705</v>
      </c>
      <c r="H30" s="11">
        <f t="shared" si="14"/>
        <v>26.517299999999999</v>
      </c>
      <c r="I30" s="11">
        <f t="shared" si="14"/>
        <v>27.180199999999999</v>
      </c>
      <c r="J30" s="11">
        <f t="shared" si="14"/>
        <v>27.8597</v>
      </c>
      <c r="K30" s="11">
        <f t="shared" si="14"/>
        <v>28.5562</v>
      </c>
      <c r="L30" s="11">
        <f t="shared" si="14"/>
        <v>29.270099999999999</v>
      </c>
      <c r="M30" s="11">
        <f t="shared" si="14"/>
        <v>30.001899999999999</v>
      </c>
      <c r="N30" s="11">
        <f t="shared" si="14"/>
        <v>30.751899999999999</v>
      </c>
      <c r="O30" s="11">
        <f t="shared" si="14"/>
        <v>31.520700000000001</v>
      </c>
      <c r="P30" s="11">
        <f t="shared" si="14"/>
        <v>32.308700000000002</v>
      </c>
      <c r="Q30" s="11">
        <f t="shared" si="14"/>
        <v>33.116399999999999</v>
      </c>
      <c r="R30" s="11">
        <f t="shared" si="14"/>
        <v>33.944299999999998</v>
      </c>
      <c r="S30" s="11">
        <f t="shared" si="14"/>
        <v>34.792900000000003</v>
      </c>
      <c r="T30" s="11">
        <f t="shared" si="14"/>
        <v>35.662700000000001</v>
      </c>
      <c r="U30" s="11">
        <f t="shared" si="14"/>
        <v>36.554299999999998</v>
      </c>
      <c r="V30" s="11">
        <f t="shared" ref="V30:AA30" si="22">ROUND((U30*$B$3)+U30,4)</f>
        <v>37.468200000000003</v>
      </c>
      <c r="W30" s="11">
        <f t="shared" si="22"/>
        <v>38.404899999999998</v>
      </c>
      <c r="X30" s="11">
        <f t="shared" si="22"/>
        <v>39.365000000000002</v>
      </c>
      <c r="Y30" s="11">
        <f t="shared" si="22"/>
        <v>40.3491</v>
      </c>
      <c r="Z30" s="11">
        <f t="shared" si="22"/>
        <v>41.357799999999997</v>
      </c>
      <c r="AA30" s="11">
        <f t="shared" si="22"/>
        <v>42.3917</v>
      </c>
    </row>
    <row r="31" spans="2:27" s="5" customFormat="1" ht="15.75" customHeight="1" x14ac:dyDescent="0.2">
      <c r="B31" s="9">
        <f t="shared" si="2"/>
        <v>25</v>
      </c>
      <c r="C31" s="11">
        <v>24.510300000000001</v>
      </c>
      <c r="D31" s="11">
        <f t="shared" si="14"/>
        <v>25.123100000000001</v>
      </c>
      <c r="E31" s="11">
        <f t="shared" si="14"/>
        <v>25.751200000000001</v>
      </c>
      <c r="F31" s="11">
        <f t="shared" si="14"/>
        <v>26.395</v>
      </c>
      <c r="G31" s="11">
        <f t="shared" si="14"/>
        <v>27.0549</v>
      </c>
      <c r="H31" s="11">
        <f t="shared" si="14"/>
        <v>27.731300000000001</v>
      </c>
      <c r="I31" s="11">
        <f t="shared" si="14"/>
        <v>28.424600000000002</v>
      </c>
      <c r="J31" s="11">
        <f t="shared" si="14"/>
        <v>29.135200000000001</v>
      </c>
      <c r="K31" s="11">
        <f t="shared" si="14"/>
        <v>29.863600000000002</v>
      </c>
      <c r="L31" s="11">
        <f t="shared" si="14"/>
        <v>30.610199999999999</v>
      </c>
      <c r="M31" s="11">
        <f t="shared" si="14"/>
        <v>31.375499999999999</v>
      </c>
      <c r="N31" s="11">
        <f t="shared" si="14"/>
        <v>32.1599</v>
      </c>
      <c r="O31" s="11">
        <f t="shared" si="14"/>
        <v>32.963900000000002</v>
      </c>
      <c r="P31" s="11">
        <f t="shared" si="14"/>
        <v>33.787999999999997</v>
      </c>
      <c r="Q31" s="11">
        <f t="shared" si="14"/>
        <v>34.6327</v>
      </c>
      <c r="R31" s="11">
        <f t="shared" si="14"/>
        <v>35.4985</v>
      </c>
      <c r="S31" s="11">
        <f t="shared" si="14"/>
        <v>36.386000000000003</v>
      </c>
      <c r="T31" s="11">
        <f t="shared" si="14"/>
        <v>37.295699999999997</v>
      </c>
      <c r="U31" s="11">
        <f t="shared" si="14"/>
        <v>38.228099999999998</v>
      </c>
      <c r="V31" s="11">
        <f t="shared" ref="V31:AA31" si="23">ROUND((U31*$B$3)+U31,4)</f>
        <v>39.183799999999998</v>
      </c>
      <c r="W31" s="11">
        <f t="shared" si="23"/>
        <v>40.163400000000003</v>
      </c>
      <c r="X31" s="11">
        <f t="shared" si="23"/>
        <v>41.167499999999997</v>
      </c>
      <c r="Y31" s="11">
        <f t="shared" si="23"/>
        <v>42.1967</v>
      </c>
      <c r="Z31" s="11">
        <f t="shared" si="23"/>
        <v>43.251600000000003</v>
      </c>
      <c r="AA31" s="11">
        <f t="shared" si="23"/>
        <v>44.332900000000002</v>
      </c>
    </row>
    <row r="32" spans="2:27" s="5" customFormat="1" ht="15.75" customHeight="1" x14ac:dyDescent="0.2">
      <c r="B32" s="9">
        <f t="shared" si="2"/>
        <v>26</v>
      </c>
      <c r="C32" s="11">
        <v>25.644500000000001</v>
      </c>
      <c r="D32" s="11">
        <f t="shared" si="14"/>
        <v>26.285599999999999</v>
      </c>
      <c r="E32" s="11">
        <f t="shared" si="14"/>
        <v>26.942699999999999</v>
      </c>
      <c r="F32" s="11">
        <f t="shared" si="14"/>
        <v>27.616299999999999</v>
      </c>
      <c r="G32" s="11">
        <f t="shared" si="14"/>
        <v>28.306699999999999</v>
      </c>
      <c r="H32" s="11">
        <f t="shared" si="14"/>
        <v>29.014399999999998</v>
      </c>
      <c r="I32" s="11">
        <f t="shared" si="14"/>
        <v>29.739799999999999</v>
      </c>
      <c r="J32" s="11">
        <f t="shared" si="14"/>
        <v>30.4833</v>
      </c>
      <c r="K32" s="11">
        <f t="shared" si="14"/>
        <v>31.2454</v>
      </c>
      <c r="L32" s="11">
        <f t="shared" si="14"/>
        <v>32.026499999999999</v>
      </c>
      <c r="M32" s="11">
        <f t="shared" si="14"/>
        <v>32.827199999999998</v>
      </c>
      <c r="N32" s="11">
        <f t="shared" si="14"/>
        <v>33.6479</v>
      </c>
      <c r="O32" s="11">
        <f t="shared" si="14"/>
        <v>34.489100000000001</v>
      </c>
      <c r="P32" s="11">
        <f t="shared" si="14"/>
        <v>35.351300000000002</v>
      </c>
      <c r="Q32" s="11">
        <f t="shared" si="14"/>
        <v>36.235100000000003</v>
      </c>
      <c r="R32" s="11">
        <f t="shared" si="14"/>
        <v>37.140999999999998</v>
      </c>
      <c r="S32" s="11">
        <f t="shared" si="14"/>
        <v>38.069499999999998</v>
      </c>
      <c r="T32" s="11">
        <f t="shared" si="14"/>
        <v>39.0212</v>
      </c>
      <c r="U32" s="11">
        <f t="shared" si="14"/>
        <v>39.996699999999997</v>
      </c>
      <c r="V32" s="11">
        <f t="shared" ref="V32:AA32" si="24">ROUND((U32*$B$3)+U32,4)</f>
        <v>40.996600000000001</v>
      </c>
      <c r="W32" s="11">
        <f t="shared" si="24"/>
        <v>42.021500000000003</v>
      </c>
      <c r="X32" s="11">
        <f t="shared" si="24"/>
        <v>43.072000000000003</v>
      </c>
      <c r="Y32" s="11">
        <f t="shared" si="24"/>
        <v>44.148800000000001</v>
      </c>
      <c r="Z32" s="11">
        <f t="shared" si="24"/>
        <v>45.252499999999998</v>
      </c>
      <c r="AA32" s="11">
        <f t="shared" si="24"/>
        <v>46.383800000000001</v>
      </c>
    </row>
    <row r="33" spans="2:27" s="5" customFormat="1" ht="15.75" customHeight="1" x14ac:dyDescent="0.2">
      <c r="B33" s="9">
        <f t="shared" si="2"/>
        <v>27</v>
      </c>
      <c r="C33" s="11">
        <v>26.829799999999999</v>
      </c>
      <c r="D33" s="11">
        <f t="shared" si="14"/>
        <v>27.500499999999999</v>
      </c>
      <c r="E33" s="11">
        <f t="shared" si="14"/>
        <v>28.187999999999999</v>
      </c>
      <c r="F33" s="11">
        <f t="shared" si="14"/>
        <v>28.892700000000001</v>
      </c>
      <c r="G33" s="11">
        <f t="shared" si="14"/>
        <v>29.614999999999998</v>
      </c>
      <c r="H33" s="11">
        <f t="shared" si="14"/>
        <v>30.355399999999999</v>
      </c>
      <c r="I33" s="11">
        <f t="shared" si="14"/>
        <v>31.1143</v>
      </c>
      <c r="J33" s="11">
        <f t="shared" si="14"/>
        <v>31.892199999999999</v>
      </c>
      <c r="K33" s="11">
        <f t="shared" si="14"/>
        <v>32.689500000000002</v>
      </c>
      <c r="L33" s="11">
        <f t="shared" si="14"/>
        <v>33.506700000000002</v>
      </c>
      <c r="M33" s="11">
        <f t="shared" si="14"/>
        <v>34.3444</v>
      </c>
      <c r="N33" s="11">
        <f t="shared" si="14"/>
        <v>35.203000000000003</v>
      </c>
      <c r="O33" s="11">
        <f t="shared" si="14"/>
        <v>36.083100000000002</v>
      </c>
      <c r="P33" s="11">
        <f t="shared" si="14"/>
        <v>36.985199999999999</v>
      </c>
      <c r="Q33" s="11">
        <f t="shared" si="14"/>
        <v>37.909799999999997</v>
      </c>
      <c r="R33" s="11">
        <f t="shared" si="14"/>
        <v>38.857500000000002</v>
      </c>
      <c r="S33" s="11">
        <f t="shared" ref="S33:AA33" si="25">ROUND((R33*$B$3)+R33,4)</f>
        <v>39.828899999999997</v>
      </c>
      <c r="T33" s="11">
        <f t="shared" si="25"/>
        <v>40.824599999999997</v>
      </c>
      <c r="U33" s="11">
        <f t="shared" si="25"/>
        <v>41.845199999999998</v>
      </c>
      <c r="V33" s="11">
        <f t="shared" si="25"/>
        <v>42.891300000000001</v>
      </c>
      <c r="W33" s="11">
        <f t="shared" si="25"/>
        <v>43.9636</v>
      </c>
      <c r="X33" s="11">
        <f t="shared" si="25"/>
        <v>45.0627</v>
      </c>
      <c r="Y33" s="11">
        <f t="shared" si="25"/>
        <v>46.189300000000003</v>
      </c>
      <c r="Z33" s="11">
        <f t="shared" si="25"/>
        <v>47.344000000000001</v>
      </c>
      <c r="AA33" s="11">
        <f t="shared" si="25"/>
        <v>48.5276</v>
      </c>
    </row>
    <row r="34" spans="2:27" s="5" customFormat="1" ht="15.75" customHeight="1" x14ac:dyDescent="0.2">
      <c r="B34" s="9">
        <f t="shared" si="2"/>
        <v>28</v>
      </c>
      <c r="C34" s="11">
        <v>28.0764</v>
      </c>
      <c r="D34" s="11">
        <f t="shared" ref="D34:AA36" si="26">ROUND((C34*$B$3)+C34,4)</f>
        <v>28.778300000000002</v>
      </c>
      <c r="E34" s="11">
        <f t="shared" si="26"/>
        <v>29.497800000000002</v>
      </c>
      <c r="F34" s="11">
        <f t="shared" si="26"/>
        <v>30.235199999999999</v>
      </c>
      <c r="G34" s="11">
        <f t="shared" si="26"/>
        <v>30.991099999999999</v>
      </c>
      <c r="H34" s="11">
        <f t="shared" si="26"/>
        <v>31.765899999999998</v>
      </c>
      <c r="I34" s="11">
        <f t="shared" si="26"/>
        <v>32.56</v>
      </c>
      <c r="J34" s="11">
        <f t="shared" si="26"/>
        <v>33.374000000000002</v>
      </c>
      <c r="K34" s="11">
        <f t="shared" si="26"/>
        <v>34.208399999999997</v>
      </c>
      <c r="L34" s="11">
        <f t="shared" si="26"/>
        <v>35.063600000000001</v>
      </c>
      <c r="M34" s="11">
        <f t="shared" si="26"/>
        <v>35.940199999999997</v>
      </c>
      <c r="N34" s="11">
        <f t="shared" si="26"/>
        <v>36.838700000000003</v>
      </c>
      <c r="O34" s="11">
        <f t="shared" si="26"/>
        <v>37.759700000000002</v>
      </c>
      <c r="P34" s="11">
        <f t="shared" si="26"/>
        <v>38.703699999999998</v>
      </c>
      <c r="Q34" s="11">
        <f t="shared" si="26"/>
        <v>39.671300000000002</v>
      </c>
      <c r="R34" s="11">
        <f t="shared" si="26"/>
        <v>40.6631</v>
      </c>
      <c r="S34" s="11">
        <f t="shared" si="26"/>
        <v>41.679699999999997</v>
      </c>
      <c r="T34" s="11">
        <f t="shared" si="26"/>
        <v>42.721699999999998</v>
      </c>
      <c r="U34" s="11">
        <f t="shared" si="26"/>
        <v>43.789700000000003</v>
      </c>
      <c r="V34" s="11">
        <f t="shared" si="26"/>
        <v>44.884399999999999</v>
      </c>
      <c r="W34" s="11">
        <f t="shared" si="26"/>
        <v>46.006500000000003</v>
      </c>
      <c r="X34" s="11">
        <f t="shared" si="26"/>
        <v>47.156700000000001</v>
      </c>
      <c r="Y34" s="11">
        <f t="shared" si="26"/>
        <v>48.335599999999999</v>
      </c>
      <c r="Z34" s="11">
        <f t="shared" si="26"/>
        <v>49.543999999999997</v>
      </c>
      <c r="AA34" s="11">
        <f t="shared" si="26"/>
        <v>50.782600000000002</v>
      </c>
    </row>
    <row r="35" spans="2:27" s="5" customFormat="1" ht="15.75" customHeight="1" x14ac:dyDescent="0.2">
      <c r="B35" s="9">
        <f t="shared" si="2"/>
        <v>29</v>
      </c>
      <c r="C35" s="11">
        <v>29.3843</v>
      </c>
      <c r="D35" s="11">
        <f t="shared" si="26"/>
        <v>30.1189</v>
      </c>
      <c r="E35" s="11">
        <f t="shared" si="26"/>
        <v>30.8719</v>
      </c>
      <c r="F35" s="11">
        <f t="shared" si="26"/>
        <v>31.643699999999999</v>
      </c>
      <c r="G35" s="11">
        <f t="shared" si="26"/>
        <v>32.434800000000003</v>
      </c>
      <c r="H35" s="11">
        <f t="shared" si="26"/>
        <v>33.245699999999999</v>
      </c>
      <c r="I35" s="11">
        <f t="shared" si="26"/>
        <v>34.076799999999999</v>
      </c>
      <c r="J35" s="11">
        <f t="shared" si="26"/>
        <v>34.928699999999999</v>
      </c>
      <c r="K35" s="11">
        <f t="shared" si="26"/>
        <v>35.801900000000003</v>
      </c>
      <c r="L35" s="11">
        <f t="shared" si="26"/>
        <v>36.696899999999999</v>
      </c>
      <c r="M35" s="11">
        <f t="shared" si="26"/>
        <v>37.6143</v>
      </c>
      <c r="N35" s="11">
        <f t="shared" si="26"/>
        <v>38.554699999999997</v>
      </c>
      <c r="O35" s="11">
        <f t="shared" si="26"/>
        <v>39.518599999999999</v>
      </c>
      <c r="P35" s="11">
        <f t="shared" si="26"/>
        <v>40.506599999999999</v>
      </c>
      <c r="Q35" s="11">
        <f t="shared" si="26"/>
        <v>41.519300000000001</v>
      </c>
      <c r="R35" s="11">
        <f t="shared" si="26"/>
        <v>42.557299999999998</v>
      </c>
      <c r="S35" s="11">
        <f t="shared" si="26"/>
        <v>43.621200000000002</v>
      </c>
      <c r="T35" s="11">
        <f t="shared" si="26"/>
        <v>44.7117</v>
      </c>
      <c r="U35" s="11">
        <f t="shared" si="26"/>
        <v>45.829500000000003</v>
      </c>
      <c r="V35" s="11">
        <f t="shared" si="26"/>
        <v>46.975200000000001</v>
      </c>
      <c r="W35" s="11">
        <f t="shared" si="26"/>
        <v>48.1496</v>
      </c>
      <c r="X35" s="11">
        <f t="shared" si="26"/>
        <v>49.353299999999997</v>
      </c>
      <c r="Y35" s="11">
        <f t="shared" si="26"/>
        <v>50.5871</v>
      </c>
      <c r="Z35" s="11">
        <f t="shared" si="26"/>
        <v>51.851799999999997</v>
      </c>
      <c r="AA35" s="11">
        <f t="shared" si="26"/>
        <v>53.148099999999999</v>
      </c>
    </row>
    <row r="36" spans="2:27" s="5" customFormat="1" ht="15.75" customHeight="1" x14ac:dyDescent="0.2">
      <c r="B36" s="10">
        <f t="shared" si="2"/>
        <v>30</v>
      </c>
      <c r="C36" s="11">
        <v>30.753499999999999</v>
      </c>
      <c r="D36" s="11">
        <f t="shared" si="26"/>
        <v>31.522300000000001</v>
      </c>
      <c r="E36" s="11">
        <f t="shared" si="26"/>
        <v>32.310400000000001</v>
      </c>
      <c r="F36" s="11">
        <f t="shared" si="26"/>
        <v>33.118200000000002</v>
      </c>
      <c r="G36" s="11">
        <f t="shared" si="26"/>
        <v>33.946199999999997</v>
      </c>
      <c r="H36" s="11">
        <f t="shared" si="26"/>
        <v>34.794899999999998</v>
      </c>
      <c r="I36" s="11">
        <f t="shared" si="26"/>
        <v>35.6648</v>
      </c>
      <c r="J36" s="11">
        <f t="shared" si="26"/>
        <v>36.556399999999996</v>
      </c>
      <c r="K36" s="11">
        <f t="shared" si="26"/>
        <v>37.470300000000002</v>
      </c>
      <c r="L36" s="11">
        <f t="shared" si="26"/>
        <v>38.4071</v>
      </c>
      <c r="M36" s="11">
        <f t="shared" si="26"/>
        <v>39.3673</v>
      </c>
      <c r="N36" s="11">
        <f t="shared" si="26"/>
        <v>40.351500000000001</v>
      </c>
      <c r="O36" s="11">
        <f t="shared" si="26"/>
        <v>41.360300000000002</v>
      </c>
      <c r="P36" s="11">
        <f t="shared" si="26"/>
        <v>42.394300000000001</v>
      </c>
      <c r="Q36" s="11">
        <f t="shared" si="26"/>
        <v>43.4542</v>
      </c>
      <c r="R36" s="11">
        <f t="shared" si="26"/>
        <v>44.540599999999998</v>
      </c>
      <c r="S36" s="11">
        <f t="shared" si="26"/>
        <v>45.6541</v>
      </c>
      <c r="T36" s="11">
        <f t="shared" si="26"/>
        <v>46.795499999999997</v>
      </c>
      <c r="U36" s="11">
        <f t="shared" si="26"/>
        <v>47.965400000000002</v>
      </c>
      <c r="V36" s="11">
        <f t="shared" si="26"/>
        <v>49.164499999999997</v>
      </c>
      <c r="W36" s="11">
        <f t="shared" si="26"/>
        <v>50.393599999999999</v>
      </c>
      <c r="X36" s="11">
        <f t="shared" si="26"/>
        <v>51.653399999999998</v>
      </c>
      <c r="Y36" s="11">
        <f t="shared" si="26"/>
        <v>52.944699999999997</v>
      </c>
      <c r="Z36" s="11">
        <f t="shared" si="26"/>
        <v>54.268300000000004</v>
      </c>
      <c r="AA36" s="11">
        <f t="shared" si="26"/>
        <v>55.625</v>
      </c>
    </row>
  </sheetData>
  <sheetProtection algorithmName="SHA-512" hashValue="ebQii7eTxoIbPxvIq3UasjSXaX66CIOSNhozkXeZmXAfzJH7idKwO0Jrz0f/SFVvvLTKjHwCV07ECmFYykd0Wg==" saltValue="PGlP0QcZZyzmcUel6KKLWQ==" spinCount="100000" sheet="1" objects="1" scenarios="1"/>
  <mergeCells count="3">
    <mergeCell ref="B1:AA1"/>
    <mergeCell ref="B2:AA2"/>
    <mergeCell ref="B4:B5"/>
  </mergeCells>
  <pageMargins left="0.7" right="0.7" top="0.75" bottom="0.75" header="0.3" footer="0.3"/>
  <pageSetup paperSize="5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DE58C3CC083847828F4FB306A9566F" ma:contentTypeVersion="11" ma:contentTypeDescription="Create a new document." ma:contentTypeScope="" ma:versionID="86891686419039c6e502a96f92503b86">
  <xsd:schema xmlns:xsd="http://www.w3.org/2001/XMLSchema" xmlns:xs="http://www.w3.org/2001/XMLSchema" xmlns:p="http://schemas.microsoft.com/office/2006/metadata/properties" xmlns:ns3="840ece7e-cc2c-483f-8938-3c66e24671da" xmlns:ns4="f68b8bd4-91ad-4483-ac44-2a2092296693" targetNamespace="http://schemas.microsoft.com/office/2006/metadata/properties" ma:root="true" ma:fieldsID="55ee5a29b481ec2725904ffc5a769fd0" ns3:_="" ns4:_="">
    <xsd:import namespace="840ece7e-cc2c-483f-8938-3c66e24671da"/>
    <xsd:import namespace="f68b8bd4-91ad-4483-ac44-2a209229669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ece7e-cc2c-483f-8938-3c66e24671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b8bd4-91ad-4483-ac44-2a20922966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4F4F38-7FAA-464B-905F-B04E6A7D9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0ece7e-cc2c-483f-8938-3c66e24671da"/>
    <ds:schemaRef ds:uri="f68b8bd4-91ad-4483-ac44-2a20922966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1B663-84B2-4110-9ED5-48412371FF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4E91B4-39C8-4C79-8351-D45D15D9831C}">
  <ds:schemaRefs>
    <ds:schemaRef ds:uri="http://purl.org/dc/elements/1.1/"/>
    <ds:schemaRef ds:uri="http://schemas.microsoft.com/office/2006/metadata/properties"/>
    <ds:schemaRef ds:uri="840ece7e-cc2c-483f-8938-3c66e24671d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68b8bd4-91ad-4483-ac44-2a209229669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</vt:lpstr>
      <vt:lpstr>2018-19</vt:lpstr>
    </vt:vector>
  </TitlesOfParts>
  <Company>Santa Rosa County District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Turman</dc:creator>
  <cp:lastModifiedBy>Gunter, David</cp:lastModifiedBy>
  <cp:lastPrinted>2019-10-18T15:30:30Z</cp:lastPrinted>
  <dcterms:created xsi:type="dcterms:W3CDTF">2013-11-22T20:27:34Z</dcterms:created>
  <dcterms:modified xsi:type="dcterms:W3CDTF">2019-10-21T16:23:22Z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0x01010084DE58C3CC083847828F4FB306A9566F</vt:lpwstr>
  </property>
</Properties>
</file>